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workbookPr date1904="false"/>
  <workbookProtection lockRevision="true" lockStructure="true" lockWindows="true"/>
  <bookViews>
    <workbookView activeTab="0"/>
  </bookViews>
  <sheets>
    <sheet name="DADOS" r:id="rId3" sheetId="1"/>
    <sheet name="Orçamento" r:id="rId4" sheetId="2"/>
    <sheet name="Cronograma" r:id="rId5" sheetId="3"/>
    <sheet name="BDI Principal" r:id="rId6" sheetId="4"/>
    <sheet name="BDI Diferenciado" r:id="rId7" sheetId="5"/>
    <sheet name="BDI (Fator K e TRDE)" r:id="rId8" sheetId="6"/>
    <sheet name="Material e Serviços" r:id="rId9" sheetId="7"/>
    <sheet name="Repositório" r:id="rId10" sheetId="8" state="veryHidden"/>
  </sheets>
</workbook>
</file>

<file path=xl/sharedStrings.xml><?xml version="1.0" encoding="utf-8"?>
<sst xmlns="http://schemas.openxmlformats.org/spreadsheetml/2006/main" count="686" uniqueCount="224">
  <si>
    <t>Prefeitura Municipal de Schroeder - SC</t>
  </si>
  <si>
    <t>SEMOB - SECRETARIA MUNICIPAL DE OBRAS E INFRAESTRUTURA URBANA</t>
  </si>
  <si>
    <t>Data do documento:</t>
  </si>
  <si>
    <t>15/07/2024</t>
  </si>
  <si>
    <t>Licitação número:</t>
  </si>
  <si>
    <t>Lote:</t>
  </si>
  <si>
    <t>Dados da licitante</t>
  </si>
  <si>
    <t>Razão social</t>
  </si>
  <si>
    <t>CNPJ:</t>
  </si>
  <si>
    <t/>
  </si>
  <si>
    <t>Telefone:</t>
  </si>
  <si>
    <t>E-Mail:</t>
  </si>
  <si>
    <t>Nome responsável:</t>
  </si>
  <si>
    <t>CPF responsável:</t>
  </si>
  <si>
    <t>Cidade licitante:</t>
  </si>
  <si>
    <t>UF licitante:</t>
  </si>
  <si>
    <t>Orcamento de obra - CONSTRUÇÃO DE QUADRA DE VÔLEI DE AREIA E FUTEBOL SUÍÇO NA ESCOLA MUNICIPAL PROFESSOR EMÍLIO DA SILVA</t>
  </si>
  <si>
    <t xml:space="preserve">Data: </t>
  </si>
  <si>
    <t xml:space="preserve">Empresa: </t>
  </si>
  <si>
    <t xml:space="preserve">Telefone: </t>
  </si>
  <si>
    <t xml:space="preserve">CNPJ: </t>
  </si>
  <si>
    <t xml:space="preserve">Cidade: </t>
  </si>
  <si>
    <t xml:space="preserve">UF: </t>
  </si>
  <si>
    <t>Item</t>
  </si>
  <si>
    <t>Descrição dos itens</t>
  </si>
  <si>
    <t>U.M.</t>
  </si>
  <si>
    <t>Qtde.</t>
  </si>
  <si>
    <t>Custo base R$</t>
  </si>
  <si>
    <t>%BDI/K/TRDE Base</t>
  </si>
  <si>
    <t>Preço base R$</t>
  </si>
  <si>
    <t>Custo Un. R$</t>
  </si>
  <si>
    <t>%BDI/K/TRDE</t>
  </si>
  <si>
    <t>Preço Un. R$</t>
  </si>
  <si>
    <t>Total R$</t>
  </si>
  <si>
    <t>1</t>
  </si>
  <si>
    <t>SERVIÇOS PRELIMINARES</t>
  </si>
  <si>
    <t>Etapa</t>
  </si>
  <si>
    <t>1.1</t>
  </si>
  <si>
    <t>PLACA DE OBRA EM CHAPA DE AÇO GALVANIZADO (DIMENSÕES CONFORME MEMORIAL) - INCLUSO SARRAFO DE MADEIRA, PONTALETE, PLACA DE OBRA, PREÇO DE AÇO, CARPINTEIRO, SERVENTE, CONCRETO MAGRO.</t>
  </si>
  <si>
    <t>M²</t>
  </si>
  <si>
    <t>1.2</t>
  </si>
  <si>
    <t>LOCAÇÃO DE BANHEIRO QUÍMICO. INCLUSO 1 LIMPEZA SEMANAL, ENTREGA E RETIRADA.</t>
  </si>
  <si>
    <t>MÊS</t>
  </si>
  <si>
    <t>1.3</t>
  </si>
  <si>
    <t>LOCAÇÃO DE CONTAINER 3,00 X 2,00M COM ALTURA DE 2,00M</t>
  </si>
  <si>
    <t>1.4</t>
  </si>
  <si>
    <t>TAPUME COMPENSADO DE MADEIRA ALTURA 2M</t>
  </si>
  <si>
    <t>M</t>
  </si>
  <si>
    <t>1.5</t>
  </si>
  <si>
    <t>LOCACAO CONVENCIONAL DE OBRA, UTILIZANDO GABARITO DE TÁBUAS CORRIDAS PONTALETADAS A CADA 2,00M - 2 UTILIZAÇÕES.</t>
  </si>
  <si>
    <t>1.6</t>
  </si>
  <si>
    <t>SERVIÇOS DE TERRAPLANAGEM PARA LIMPEZA DE VEGETAÇÃO E ESCAVAÇÃO DE LOCAL COM POUCA INTERFERÊNCIA COM MINIESCAVADEIRA E CAMINHÃO PARA TRANSPORTE DE BOTA FORA</t>
  </si>
  <si>
    <t>H</t>
  </si>
  <si>
    <t>1.7</t>
  </si>
  <si>
    <t>INTERVENÇÕES PARA ACESSO A OBRA</t>
  </si>
  <si>
    <t>Serviço</t>
  </si>
  <si>
    <t>1.7.1</t>
  </si>
  <si>
    <t>REMOÇÃO DE CERCA DO PÁTIO DA PREFEITURA, DE FORMA MANUAL, SEM REAPROVEITAMENTO. AF_09/2023</t>
  </si>
  <si>
    <t>1.7.2</t>
  </si>
  <si>
    <t>DEMOLIÇÃO DO MURO DA ESCOLA EM ALVENARIA PARA QUALQUER TIPO DE BLOCO, DE FORMA MECANIZADA, SEM REAPROVEITAMENTO. AF_09/2023</t>
  </si>
  <si>
    <t>M3</t>
  </si>
  <si>
    <t>1.7.3</t>
  </si>
  <si>
    <t>ALVENARIA DE VEDAÇÃO DE BLOCOS CERÂMICOS FURADOS NA VERTICAL DE 14X19X39 CM (ESPESSURA 14 CM) E ARGAMASSA DE ASSENTAMENTO COM PREPARO EM BETONEIRA. AF_12/2021</t>
  </si>
  <si>
    <t>M2</t>
  </si>
  <si>
    <t>1.7.4</t>
  </si>
  <si>
    <t>CHAPISCO APLICADO EM ALVENARIA (SEM PRESENÇA DE VÃOS) E ESTRUTURAS DE CONCRETO DE FACHADA, COM ROLO PARA TEXTURA ACRÍLICA.  ARGAMASSA TRAÇO 1:4 E EMULSÃO POLIMÉRICA (ADESIVO) COM PREPARO EM BETONEIRA 400L. AF_10/2022</t>
  </si>
  <si>
    <t>1.7.5</t>
  </si>
  <si>
    <t>EMBOÇO OU MASSA ÚNICA EM ARGAMASSA TRAÇO 1:2:8, PREPARO MECÂNICO COM BETONEIRA 400 L, APLICADA MANUALMENTE EM PANOS CEGOS DE FACHADA (SEM PRESENÇA DE VÃOS), ESPESSURA DE 25 MM. AF_08/2022</t>
  </si>
  <si>
    <t>1.7.6</t>
  </si>
  <si>
    <t>LIMPEZA DE SUPERFÍCIE COM JATO DE ALTA PRESSÃO. AF_04/2019</t>
  </si>
  <si>
    <t>1.7.7</t>
  </si>
  <si>
    <t>PINTURA LÁTEX ACRÍLICA PREMIUM, APLICAÇÃO MANUAL EM PAREDES, DUAS DEMÃOS. AF_04/2023</t>
  </si>
  <si>
    <t>1.7.8</t>
  </si>
  <si>
    <t>AMV-7071 REPARO DE FISSURA COM APLICAÇÃO DE MASSA ACRILICA ESPECIAL NO MURO A INTERVERIR</t>
  </si>
  <si>
    <t>2</t>
  </si>
  <si>
    <t>INFRAESTRUTURA</t>
  </si>
  <si>
    <t>2.1</t>
  </si>
  <si>
    <t>ESCAVAÇÃO MANUAL DE VALA COM PROFUNDIDADE MENOR OU IGUAL A 1,30 M. AF_02/2021</t>
  </si>
  <si>
    <t>2.2</t>
  </si>
  <si>
    <t>FÔRMAS DE TÁBUAS DE PINHO - UTILIZAÇÃO DE 2 VEZES - CONFECÇÃO, INSTALAÇÃO E RETIRADA</t>
  </si>
  <si>
    <t>2.3</t>
  </si>
  <si>
    <t>JUNTA DE DILATAÇÃO EM EPS COM 20 MM, 1000 X 500 MM, INCLUSO SELANTE, SERVENTE E PEDREIRO</t>
  </si>
  <si>
    <t>2.4</t>
  </si>
  <si>
    <t>ARMAÇÃO DE BLOCO, VIGA BALDRAME E SAPATA UTILIZANDO AÇO CA-60 DE 5,0 MM - MONTAGEM. AF_06/2017</t>
  </si>
  <si>
    <t>KG</t>
  </si>
  <si>
    <t>2.5</t>
  </si>
  <si>
    <t>ARMAÇÃO DE SAPATA, PILAR OU VIGA DE ESTRUTURA CONVENCIONAL DE CONCRETO ARMADO UTILIZANDO AÇO CA-50 DE 6,3 MM - MONTAGEM. AF_06/2022</t>
  </si>
  <si>
    <t>2.6</t>
  </si>
  <si>
    <t>ARMAÇÃO DE SAPATA, PILAR OU VIGA DE ESTRUTURA CONVENCIONAL DE CONCRETO ARMADO UTILIZANDO AÇO CA-50 DE 10,0 MM - MONTAGEM. AF_06/2022</t>
  </si>
  <si>
    <t>2.7</t>
  </si>
  <si>
    <t>CONCRETO FCK = 25MPA, TRAÇO 1:2,3:2,7 (EM MASSA SECA DE CIMENTO/ AREIA MÉDIA/ BRITA 1) - PREPARO MECÂNICO COM BETONEIRA 400 L. AF_05/2021</t>
  </si>
  <si>
    <t>2.8</t>
  </si>
  <si>
    <t>IMPERMEABILIZAÇÃO DE SUPERFÍCIE COM EMULSÃO ASFÁLTICA, 2 DEMÃOS AF_06/2018</t>
  </si>
  <si>
    <t>3</t>
  </si>
  <si>
    <t>SUPERESTRUTURA</t>
  </si>
  <si>
    <t>3.1</t>
  </si>
  <si>
    <t>3.2</t>
  </si>
  <si>
    <t>ARMAÇÃO DE PILAR OU VIGA DE ESTRUTURA CONVENCIONAL DE CONCRETO ARMADO UTILIZANDO AÇO CA-60 DE 5,0 MM - MONTAGEM. AF_06/2022</t>
  </si>
  <si>
    <t>3.3</t>
  </si>
  <si>
    <t>ARMAÇÃO DE PILAR OU VIGA DE ESTRUTURA CONVENCIONAL DE CONCRETO ARMADO UTILIZANDO AÇO CA-50 DE 10,0 MM - MONTAGEM. AF_06/2022</t>
  </si>
  <si>
    <t>3.4</t>
  </si>
  <si>
    <t>4</t>
  </si>
  <si>
    <t>DRENAGEM</t>
  </si>
  <si>
    <t>4.1</t>
  </si>
  <si>
    <t>DRENAGEM QUADRA DE AREIA</t>
  </si>
  <si>
    <t>4.1.1</t>
  </si>
  <si>
    <t>DRENO ESPINHA DE PEIXE (SEÇÃO 0,50 X 0,80 M), COM TUBO DE PVC CORRUGADO RÍGIDO PERFURADO, DN 100 MM, ENCHIMENTO COM BRITA, ENVOLVIDO COM MANTA GEOTÊXTIL, INCLUSIVE CONEXÕES. AF_07/2021</t>
  </si>
  <si>
    <t>4.1.2</t>
  </si>
  <si>
    <t>TUBO PVC, SÉRIE R, ÁGUA PLUVIAL, DN 100 MM, FORNECIDO E INSTALADO EM RAMAL DE ENCAMINHAMENTO. AF_06/2022</t>
  </si>
  <si>
    <t>4.1.3</t>
  </si>
  <si>
    <t>4.1.4</t>
  </si>
  <si>
    <t>DRENAGEM CAMPO EM GRAMA ESMERALDA</t>
  </si>
  <si>
    <t>4.1.4.1</t>
  </si>
  <si>
    <t>4.1.4.2</t>
  </si>
  <si>
    <t>4.1.4.3</t>
  </si>
  <si>
    <t>4.1.4.4</t>
  </si>
  <si>
    <t>LASTRO COM MATERIAL GRANULAR (PEDRA BRITADA N.2), APLICADO E COMPACTADO SOBRE SOLO, ESPESSURA DE *8 CM*. AF_01/2024</t>
  </si>
  <si>
    <t>4.1.4.5</t>
  </si>
  <si>
    <t>MANTA SINTÉTICA PARA DRENAGEM COM GEOTÊXTIL RT - 09 - FORNECIMENTO E APLICAÇÃO</t>
  </si>
  <si>
    <t>4.1.4.6</t>
  </si>
  <si>
    <t>ENCHIMENTO DE AREIA PARA DRENO, LANÇAMENTO MECANIZADO. AF_07/2021</t>
  </si>
  <si>
    <t>4.1.4.7</t>
  </si>
  <si>
    <t>REATERRO MECANIZADO DE VALA COM MINICARREGADEIRA, COM PLACA VIBRATÓRIA. AF_08/2023</t>
  </si>
  <si>
    <t>5</t>
  </si>
  <si>
    <t>PAREDES</t>
  </si>
  <si>
    <t>5.1</t>
  </si>
  <si>
    <t xml:space="preserve"> ALVENARIA DE VEDAÇÃO DE BLOCOS CERÂMICOS FURADOS NA VERTICAL DE 9X14X19 CM E ARGAMASSA DE ASSENTAMENTO COM PREPARO EM BETONEIRA.</t>
  </si>
  <si>
    <t>5.2</t>
  </si>
  <si>
    <t>5.3</t>
  </si>
  <si>
    <t>5.4</t>
  </si>
  <si>
    <t>APLICAÇÃO DE FUNDO SELADOR ACRÍLICO EM PAREDES, UMA DEMÃO. AF_06/2014</t>
  </si>
  <si>
    <t>5.5</t>
  </si>
  <si>
    <t>6</t>
  </si>
  <si>
    <t>PAVIMENTAÇÃO</t>
  </si>
  <si>
    <t>6.1</t>
  </si>
  <si>
    <t>AREIA FINA PARA QUADRA INCLUSO FORNECIMENTO, TRANSPORTE E ESPALHAMENTO</t>
  </si>
  <si>
    <t>M³</t>
  </si>
  <si>
    <t>6.2</t>
  </si>
  <si>
    <t>PLANTIO DE GRAMA ESMERALDA. AF_05/2022</t>
  </si>
  <si>
    <t>7</t>
  </si>
  <si>
    <t>COMPLEMENTARES</t>
  </si>
  <si>
    <t>7.1</t>
  </si>
  <si>
    <t xml:space="preserve">CONJUNTO PARA QUADRA DE VOLEI COM POSTES EM TUBO DE ACO GALVANIZADO 3", H = *255* CM, PINTURA EM TINTA ESMALTE SINTETICO, REDE DE NYLON COM 2 MM, MALHA 10 X 10 CM E ANTENAS OFICIAIS EM FIBRA DE VIDRO, COM BASE EM CONRETO PARA COLOCAÇÃO DOS POSTES                                                       </t>
  </si>
  <si>
    <t xml:space="preserve">UN    </t>
  </si>
  <si>
    <t>7.2</t>
  </si>
  <si>
    <t>KIT FITA EM POLIPROPILENO COM TRATAMENTO UV PARA MARCAÇÃO QUADRA DE VÔLEI DE AREIA 8X16 M C/ ILHÓS E GANCHO DE FIXAÇÃO</t>
  </si>
  <si>
    <t>UN</t>
  </si>
  <si>
    <t>7.3</t>
  </si>
  <si>
    <t>CONJUNTO PARA FUTSAL COM TRAVES OFICIAIS DE 3,00 X 2,00 M EM TUBO DE ACO GALVANIZADO 3" COM REQUADRO EM TUBO DE 1", PINTURA EM PRIMER COM TINTA ESMALTE SINTETICO E REDES DE POLIETILENO FIO 4 MM</t>
  </si>
  <si>
    <t>7.4</t>
  </si>
  <si>
    <t>FITA EM POLIPROPILENO COM TRATAMENTO UV PARA MARCAÇÃO QUADRA DE FUTEBOL C/ ILHÓS E GANCHO DE FIXAÇÃO</t>
  </si>
  <si>
    <t>7.5</t>
  </si>
  <si>
    <t>ALAMBRADO EM TELA QUADRANGULAR/LOSANGULAR GALVANIZADA REVESTIMENTO EM PVC NA COR VERDE, MALHA 8 X 8 CM, FIO 2,80 MM (BWG 12). PORTAO DE ABRIR / GIRO, EM GRADIL DE METALON REDONDO DE 3/4"  VERTICAL, COM REQUADRO, REDE DE NYLON MALHA 10X10 COM CABO DE AÇO E FIXADORES. ESTRUTURA HORIZONTAL E DIAGONAIS EM TUBO GALVANIZADO COM COSTURA DN 2" ESP. 3,65 MM, ESTRUTURA VERTICAL EM TUBO GALVANIZADO COM COSTURA DN 3.0" ESP. 4,05 MM, ACABAMENTO (ESMALTE SINTÉTICO BRILHANTE) NA COR VERDE, DUAS DEMÃOS - FORNECIMENTO E INSTALAÇÃO.</t>
  </si>
  <si>
    <t>7.6</t>
  </si>
  <si>
    <t>APLICAÇÃO MANUAL DE PINTURA COM TINTA LÁTEX ACRÍLICA, DUAS DEMÃOS. AF_06/2014</t>
  </si>
  <si>
    <t>8</t>
  </si>
  <si>
    <t>INSTALACÕES ELÉTRICAS</t>
  </si>
  <si>
    <t>8.1</t>
  </si>
  <si>
    <t xml:space="preserve">TUBO ACO GALVANIZADO COM COSTURA CHUMBADO NA FUNDAÇÃO PARA REFLETOR, CLASSE MEDIA, DN 4", E = 4,50* MM, PESO 12,10* KG/M (NBR 5580)                                                                                                                                                              </t>
  </si>
  <si>
    <t xml:space="preserve">M     </t>
  </si>
  <si>
    <t>8.2</t>
  </si>
  <si>
    <t>ELETRODUTO RÍGIDO ROSCÁVEL, PVC, DN 25 MM (3/4"), PARA CIRCUITOS TERMINAIS, INSTALADO EM PAREDE - FORNECIMENTO E INSTALAÇÃO. AF_03/2023</t>
  </si>
  <si>
    <t>8.3</t>
  </si>
  <si>
    <t>REFLETOR LED 200W</t>
  </si>
  <si>
    <t>8.4</t>
  </si>
  <si>
    <t xml:space="preserve">SENSOR DE PRESENCA BIVOLT COM FOTOCELULA PARA QUALQUER TIPO DE LAMPADA, POTENCIA MAXIMA *1000* W, USO EXTERNO                                                                                                                                                  </t>
  </si>
  <si>
    <t>8.5</t>
  </si>
  <si>
    <t>CAIXA DE PASSAGEM PARA TELEFONE 15X15X10CM (SOBREPOR), FORNECIMENTO E INSTALACAO. AF_11/2019</t>
  </si>
  <si>
    <t>8.6</t>
  </si>
  <si>
    <t>CABO DE COBRE FLEXÍVEL ISOLADO, 4 MM², ANTI-CHAMA 450/750 V, PARA CIRCUITOS TERMINAIS - FORNECIMENTO E INSTALAÇÃO. AF_03/2023</t>
  </si>
  <si>
    <t>8.7</t>
  </si>
  <si>
    <t>DISJUNTOR BIPOLAR TIPO DIN, CORRENTE NOMINAL DE 20A - FORNECIMENTO E INSTALAÇÃO. AF_10/2020</t>
  </si>
  <si>
    <t>9</t>
  </si>
  <si>
    <t>LIMPEZA</t>
  </si>
  <si>
    <t>9.1</t>
  </si>
  <si>
    <t>LIMPEZA FINAL DE OBRA (REMOÇÃO DE TODO ENTULHO, E VESTÍGIOS DE OBRA)</t>
  </si>
  <si>
    <t>Valor total R$</t>
  </si>
  <si>
    <t>Itens com 'Custo Un. R$' na cor azul são de contrapartida do município, por isso seu custo deve permanecer zero!</t>
  </si>
  <si>
    <t>Itens com 'Custo Un. R$' na cor amarela serão executados pela empresa contratante!</t>
  </si>
  <si>
    <t>% Mês 1</t>
  </si>
  <si>
    <t>R$ Mês 1</t>
  </si>
  <si>
    <t>% Mês 2</t>
  </si>
  <si>
    <t>R$ Mês 2</t>
  </si>
  <si>
    <t>% Total</t>
  </si>
  <si>
    <t>R$ Total</t>
  </si>
  <si>
    <t>Totais cronograma</t>
  </si>
  <si>
    <t>1º quartil</t>
  </si>
  <si>
    <t>3º quartil</t>
  </si>
  <si>
    <t>Proposto</t>
  </si>
  <si>
    <t>Identificação</t>
  </si>
  <si>
    <t>AC</t>
  </si>
  <si>
    <t>Administração Central</t>
  </si>
  <si>
    <t>S+G</t>
  </si>
  <si>
    <t>Seguro e Garantia</t>
  </si>
  <si>
    <t>R</t>
  </si>
  <si>
    <t>Risco</t>
  </si>
  <si>
    <t>DF</t>
  </si>
  <si>
    <t>Despesas Financeiras</t>
  </si>
  <si>
    <t>L</t>
  </si>
  <si>
    <t>Lucro</t>
  </si>
  <si>
    <t>I*</t>
  </si>
  <si>
    <t>Tributos *</t>
  </si>
  <si>
    <t>Total</t>
  </si>
  <si>
    <t>PIS e COFINS</t>
  </si>
  <si>
    <t>Alíquota ISS</t>
  </si>
  <si>
    <t>Base de cálculo</t>
  </si>
  <si>
    <t>ISS Aplicável</t>
  </si>
  <si>
    <t>Cont. Prev. s/Rec.Bruta</t>
  </si>
  <si>
    <t>K1=</t>
  </si>
  <si>
    <t>Encargos sociais incidentes sobre a mão de obra</t>
  </si>
  <si>
    <t>k2=</t>
  </si>
  <si>
    <t>Administração central (overhead)</t>
  </si>
  <si>
    <t>k3=</t>
  </si>
  <si>
    <t>Margem bruta</t>
  </si>
  <si>
    <t>k4=</t>
  </si>
  <si>
    <t>Impostos (PIS + COFINS + ISS)</t>
  </si>
  <si>
    <t>K</t>
  </si>
  <si>
    <t>{[(1+k1+k2)(1+k3)]/(1-k4)}</t>
  </si>
  <si>
    <t>TRDE</t>
  </si>
  <si>
    <t>[(1+k3)/(1-k4)]</t>
  </si>
  <si>
    <t>Material R$</t>
  </si>
  <si>
    <t>Serviço R$</t>
  </si>
  <si>
    <t>Total Material R$</t>
  </si>
  <si>
    <t>Total Serviço R$</t>
  </si>
</sst>
</file>

<file path=xl/styles.xml><?xml version="1.0" encoding="utf-8"?>
<styleSheet xmlns="http://schemas.openxmlformats.org/spreadsheetml/2006/main">
  <numFmts count="9">
    <numFmt numFmtId="165" formatCode="00 000 000 0000 00"/>
    <numFmt numFmtId="166" formatCode="00 000 0000 00"/>
    <numFmt numFmtId="167" formatCode="(##) ####-####"/>
    <numFmt numFmtId="168" formatCode="(000) 0000-0000"/>
    <numFmt numFmtId="169" formatCode="dd/mm/yyyy"/>
    <numFmt numFmtId="170" formatCode="#,##0.0000"/>
    <numFmt numFmtId="171" formatCode="#,####0.00"/>
    <numFmt numFmtId="172" formatCode="#,####0.0000"/>
    <numFmt numFmtId="173" formatCode="#,##0.00##"/>
  </numFmts>
  <fonts count="1832">
    <font>
      <sz val="11.0"/>
      <color indexed="8"/>
      <name val="Calibri"/>
      <family val="2"/>
      <scheme val="minor"/>
    </font>
    <font>
      <name val="Calibri"/>
      <sz val="8.0"/>
      <b val="true"/>
    </font>
    <font>
      <name val="Calibri"/>
      <sz val="8.0"/>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11.0"/>
      <color indexed="9"/>
    </font>
    <font>
      <name val="Calibri"/>
      <sz val="8.0"/>
      <b val="true"/>
    </font>
    <font>
      <name val="Calibri"/>
      <sz val="8.0"/>
      <b val="true"/>
    </font>
    <font>
      <name val="Calibri"/>
      <sz val="8.0"/>
      <b val="true"/>
    </font>
    <font>
      <name val="Calibri"/>
      <sz val="8.0"/>
      <b val="true"/>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11.0"/>
      <color indexed="9"/>
    </font>
    <font>
      <name val="Calibri"/>
      <sz val="8.0"/>
      <b val="true"/>
    </font>
    <font>
      <name val="Calibri"/>
      <sz val="8.0"/>
      <b val="true"/>
    </font>
    <font>
      <name val="Calibri"/>
      <sz val="8.0"/>
      <b val="true"/>
    </font>
    <font>
      <name val="Calibri"/>
      <sz val="8.0"/>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11.0"/>
      <color indexed="9"/>
    </font>
    <font>
      <name val="Calibri"/>
      <sz val="8.0"/>
      <b val="true"/>
    </font>
    <font>
      <name val="Calibri"/>
      <sz val="8.0"/>
      <b val="true"/>
    </font>
    <font>
      <name val="Calibri"/>
      <sz val="8.0"/>
      <b val="true"/>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8.0"/>
      <b val="true"/>
    </font>
    <font>
      <name val="Calibri"/>
      <sz val="11.0"/>
      <color indexed="9"/>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font>
    <font>
      <name val="Calibri"/>
      <sz val="8.0"/>
    </font>
    <font>
      <name val="Calibri"/>
      <sz val="8.0"/>
      <b val="true"/>
    </font>
    <font>
      <name val="Calibri"/>
      <sz val="8.0"/>
      <b val="true"/>
    </font>
    <font>
      <name val="Calibri"/>
      <sz val="8.0"/>
      <b val="true"/>
    </font>
    <font>
      <name val="Calibri"/>
      <sz val="8.0"/>
      <b val="true"/>
    </font>
    <font>
      <name val="Calibri"/>
      <sz val="8.0"/>
      <b val="true"/>
      <color indexed="8"/>
    </font>
  </fonts>
  <fills count="10">
    <fill>
      <patternFill patternType="none"/>
    </fill>
    <fill>
      <patternFill patternType="darkGray"/>
    </fill>
    <fill>
      <patternFill>
        <fgColor rgb="FFFF64"/>
      </patternFill>
    </fill>
    <fill>
      <patternFill patternType="solid">
        <fgColor rgb="FFFF64"/>
      </patternFill>
    </fill>
    <fill>
      <patternFill>
        <fgColor rgb="C0C0C0"/>
      </patternFill>
    </fill>
    <fill>
      <patternFill patternType="solid">
        <fgColor rgb="C0C0C0"/>
      </patternFill>
    </fill>
    <fill>
      <patternFill>
        <fgColor rgb="B0E0E6"/>
      </patternFill>
    </fill>
    <fill>
      <patternFill patternType="solid">
        <fgColor rgb="B0E0E6"/>
      </patternFill>
    </fill>
    <fill>
      <patternFill>
        <fgColor indexed="22"/>
      </patternFill>
    </fill>
    <fill>
      <patternFill patternType="solid">
        <fgColor indexed="22"/>
      </patternFill>
    </fill>
  </fills>
  <borders count="8">
    <border>
      <left/>
      <right/>
      <top/>
      <bottom/>
      <diagonal/>
    </border>
    <border>
      <bottom style="thin"/>
    </border>
    <border>
      <left style="thin"/>
      <bottom style="thin"/>
    </border>
    <border>
      <left style="thin"/>
      <right style="thin"/>
      <bottom style="thin"/>
    </border>
    <border>
      <left style="thin"/>
      <right style="thin"/>
      <top style="thin"/>
      <bottom style="thin"/>
    </border>
    <border>
      <top style="medium"/>
    </border>
    <border>
      <top style="thin"/>
      <bottom style="thin"/>
    </border>
    <border>
      <left style="thin"/>
      <top style="thin"/>
      <bottom style="thin"/>
    </border>
  </borders>
  <cellStyleXfs count="1">
    <xf numFmtId="0" fontId="0" fillId="0" borderId="0"/>
  </cellStyleXfs>
  <cellXfs count="1838">
    <xf numFmtId="172" fontId="0" fillId="0" borderId="0" xfId="0" applyNumberFormat="true"/>
    <xf numFmtId="0" fontId="1" fillId="0" borderId="4" xfId="0" applyBorder="true" applyFont="true">
      <alignment horizontal="center" vertical="top"/>
      <protection locked="true"/>
    </xf>
    <xf numFmtId="0" fontId="2" fillId="3" borderId="4" xfId="0" applyFill="true" applyBorder="true" applyFont="true">
      <alignment vertical="top"/>
      <protection locked="false"/>
    </xf>
    <xf numFmtId="165" fontId="3" fillId="3" borderId="4" xfId="0" applyFill="true" applyBorder="true" applyNumberFormat="true" applyFont="true">
      <alignment vertical="top"/>
      <protection locked="false"/>
    </xf>
    <xf numFmtId="166" fontId="4" fillId="3" borderId="4" xfId="0" applyFill="true" applyBorder="true" applyNumberFormat="true" applyFont="true">
      <alignment vertical="top"/>
      <protection locked="false"/>
    </xf>
    <xf numFmtId="167" fontId="5" fillId="3" borderId="4" xfId="0" applyFill="true" applyBorder="true" applyNumberFormat="true" applyFont="true">
      <alignment vertical="top"/>
      <protection locked="false"/>
    </xf>
    <xf numFmtId="0" fontId="6" fillId="0" borderId="0" xfId="0" applyFont="true">
      <alignment horizontal="left" vertical="top"/>
      <protection locked="true"/>
    </xf>
    <xf numFmtId="165" fontId="7" fillId="0" borderId="0" xfId="0" applyFont="true" applyNumberFormat="true">
      <alignment horizontal="left" vertical="top"/>
      <protection locked="true"/>
    </xf>
    <xf numFmtId="168" fontId="8" fillId="0" borderId="0" xfId="0" applyFont="true" applyNumberFormat="true">
      <alignment horizontal="left" vertical="top"/>
      <protection locked="true"/>
    </xf>
    <xf numFmtId="169" fontId="0" fillId="0" borderId="0" xfId="0" applyNumberFormat="true"/>
    <xf numFmtId="0" fontId="9" fillId="5" borderId="0" xfId="0" applyFill="true" applyFont="true">
      <alignment horizontal="left"/>
      <protection locked="true"/>
    </xf>
    <xf numFmtId="0" fontId="10" fillId="5" borderId="4" xfId="0" applyFill="true" applyBorder="true" applyFont="true">
      <alignment horizontal="left"/>
      <protection locked="true"/>
    </xf>
    <xf numFmtId="0" fontId="11" fillId="5" borderId="4" xfId="0" applyFill="true" applyBorder="true" applyFont="true">
      <alignment horizontal="left"/>
      <protection locked="true"/>
    </xf>
    <xf numFmtId="0" fontId="12" fillId="5" borderId="4" xfId="0" applyFill="true" applyBorder="true" applyFont="true">
      <alignment horizontal="left"/>
      <protection locked="true"/>
    </xf>
    <xf numFmtId="0" fontId="13" fillId="5" borderId="4" xfId="0" applyFill="true" applyBorder="true" applyFont="true">
      <alignment horizontal="left"/>
      <protection locked="true"/>
    </xf>
    <xf numFmtId="0" fontId="14" fillId="5" borderId="4" xfId="0" applyFill="true" applyBorder="true" applyFont="true">
      <alignment horizontal="left"/>
      <protection locked="true"/>
    </xf>
    <xf numFmtId="0" fontId="15" fillId="5" borderId="4" xfId="0" applyFill="true" applyBorder="true" applyFont="true">
      <alignment horizontal="left"/>
      <protection locked="true"/>
    </xf>
    <xf numFmtId="0" fontId="16" fillId="5" borderId="4" xfId="0" applyFill="true" applyBorder="true" applyFont="true">
      <alignment horizontal="left"/>
      <protection locked="true"/>
    </xf>
    <xf numFmtId="0" fontId="17" fillId="5" borderId="4" xfId="0" applyFill="true" applyBorder="true" applyFont="true">
      <alignment horizontal="left"/>
      <protection locked="true"/>
    </xf>
    <xf numFmtId="0" fontId="18" fillId="5" borderId="4" xfId="0" applyFill="true" applyBorder="true" applyFont="true">
      <alignment horizontal="left"/>
      <protection locked="true"/>
    </xf>
    <xf numFmtId="0" fontId="19" fillId="5" borderId="4" xfId="0" applyFill="true" applyBorder="true" applyFont="true">
      <alignment horizontal="left"/>
      <protection locked="true"/>
    </xf>
    <xf numFmtId="4" fontId="20" fillId="5" borderId="4" xfId="0" applyFill="true" applyBorder="true" applyFont="true" applyNumberFormat="true">
      <alignment horizontal="right"/>
      <protection locked="true"/>
    </xf>
    <xf numFmtId="0" fontId="21" fillId="0" borderId="0" xfId="0" applyFont="true"/>
    <xf numFmtId="0" fontId="22" fillId="0" borderId="4" xfId="0" applyBorder="true" applyFont="true">
      <alignment horizontal="left" vertical="top"/>
      <protection locked="true"/>
    </xf>
    <xf numFmtId="0" fontId="23" fillId="0" borderId="4" xfId="0" applyBorder="true" applyFont="true">
      <alignment horizontal="left" vertical="top" wrapText="true"/>
      <protection locked="true"/>
    </xf>
    <xf numFmtId="0" fontId="24" fillId="0" borderId="4" xfId="0" applyBorder="true" applyFont="true">
      <alignment horizontal="center" vertical="top"/>
      <protection locked="true"/>
    </xf>
    <xf numFmtId="170" fontId="25" fillId="0" borderId="4" xfId="0" applyBorder="true" applyFont="true" applyNumberFormat="true">
      <alignment horizontal="right" vertical="top"/>
      <protection locked="true"/>
    </xf>
    <xf numFmtId="171" fontId="26" fillId="0" borderId="4" xfId="0" applyBorder="true" applyFont="true" applyNumberFormat="true">
      <alignment horizontal="right" vertical="top"/>
      <protection locked="true"/>
    </xf>
    <xf numFmtId="171" fontId="27" fillId="0" borderId="4" xfId="0" applyBorder="true" applyFont="true" applyNumberFormat="true">
      <alignment horizontal="right" vertical="top"/>
      <protection locked="true"/>
    </xf>
    <xf numFmtId="171" fontId="28" fillId="0" borderId="4" xfId="0" applyBorder="true" applyFont="true" applyNumberFormat="true">
      <alignment horizontal="right" vertical="top"/>
      <protection locked="true"/>
    </xf>
    <xf numFmtId="172" fontId="29" fillId="3" borderId="4" xfId="0" applyFill="true" applyBorder="true" applyFont="true" applyNumberFormat="true">
      <alignment vertical="top" horizontal="right"/>
      <protection locked="false"/>
    </xf>
    <xf numFmtId="173" fontId="30" fillId="0" borderId="4" xfId="0" applyBorder="true" applyFont="true" applyNumberFormat="true">
      <alignment horizontal="right" vertical="top"/>
      <protection locked="true"/>
    </xf>
    <xf numFmtId="4" fontId="31" fillId="0" borderId="4" xfId="0" applyBorder="true" applyFont="true" applyNumberFormat="true">
      <alignment horizontal="right" vertical="top"/>
      <protection locked="true"/>
    </xf>
    <xf numFmtId="4" fontId="32" fillId="0" borderId="4" xfId="0" applyBorder="true" applyFont="true" applyNumberFormat="true">
      <alignment horizontal="right" vertical="top"/>
      <protection locked="true"/>
    </xf>
    <xf numFmtId="0" fontId="33" fillId="0" borderId="0" xfId="0" applyFont="true"/>
    <xf numFmtId="0" fontId="34" fillId="0" borderId="4" xfId="0" applyBorder="true" applyFont="true">
      <alignment horizontal="left" vertical="top"/>
      <protection locked="true"/>
    </xf>
    <xf numFmtId="0" fontId="35" fillId="0" borderId="4" xfId="0" applyBorder="true" applyFont="true">
      <alignment horizontal="left" vertical="top" wrapText="true"/>
      <protection locked="true"/>
    </xf>
    <xf numFmtId="0" fontId="36" fillId="0" borderId="4" xfId="0" applyBorder="true" applyFont="true">
      <alignment horizontal="center" vertical="top"/>
      <protection locked="true"/>
    </xf>
    <xf numFmtId="170" fontId="37" fillId="0" borderId="4" xfId="0" applyBorder="true" applyFont="true" applyNumberFormat="true">
      <alignment horizontal="right" vertical="top"/>
      <protection locked="true"/>
    </xf>
    <xf numFmtId="171" fontId="38" fillId="0" borderId="4" xfId="0" applyBorder="true" applyFont="true" applyNumberFormat="true">
      <alignment horizontal="right" vertical="top"/>
      <protection locked="true"/>
    </xf>
    <xf numFmtId="171" fontId="39" fillId="0" borderId="4" xfId="0" applyBorder="true" applyFont="true" applyNumberFormat="true">
      <alignment horizontal="right" vertical="top"/>
      <protection locked="true"/>
    </xf>
    <xf numFmtId="171" fontId="40" fillId="0" borderId="4" xfId="0" applyBorder="true" applyFont="true" applyNumberFormat="true">
      <alignment horizontal="right" vertical="top"/>
      <protection locked="true"/>
    </xf>
    <xf numFmtId="172" fontId="41" fillId="3" borderId="4" xfId="0" applyFill="true" applyBorder="true" applyFont="true" applyNumberFormat="true">
      <alignment vertical="top" horizontal="right"/>
      <protection locked="false"/>
    </xf>
    <xf numFmtId="173" fontId="42" fillId="0" borderId="4" xfId="0" applyBorder="true" applyFont="true" applyNumberFormat="true">
      <alignment horizontal="right" vertical="top"/>
      <protection locked="true"/>
    </xf>
    <xf numFmtId="4" fontId="43" fillId="0" borderId="4" xfId="0" applyBorder="true" applyFont="true" applyNumberFormat="true">
      <alignment horizontal="right" vertical="top"/>
      <protection locked="true"/>
    </xf>
    <xf numFmtId="4" fontId="44" fillId="0" borderId="4" xfId="0" applyBorder="true" applyFont="true" applyNumberFormat="true">
      <alignment horizontal="right" vertical="top"/>
      <protection locked="true"/>
    </xf>
    <xf numFmtId="0" fontId="45" fillId="0" borderId="0" xfId="0" applyFont="true"/>
    <xf numFmtId="0" fontId="46" fillId="0" borderId="4" xfId="0" applyBorder="true" applyFont="true">
      <alignment horizontal="left" vertical="top"/>
      <protection locked="true"/>
    </xf>
    <xf numFmtId="0" fontId="47" fillId="0" borderId="4" xfId="0" applyBorder="true" applyFont="true">
      <alignment horizontal="left" vertical="top" wrapText="true"/>
      <protection locked="true"/>
    </xf>
    <xf numFmtId="0" fontId="48" fillId="0" borderId="4" xfId="0" applyBorder="true" applyFont="true">
      <alignment horizontal="center" vertical="top"/>
      <protection locked="true"/>
    </xf>
    <xf numFmtId="170" fontId="49" fillId="0" borderId="4" xfId="0" applyBorder="true" applyFont="true" applyNumberFormat="true">
      <alignment horizontal="right" vertical="top"/>
      <protection locked="true"/>
    </xf>
    <xf numFmtId="171" fontId="50" fillId="0" borderId="4" xfId="0" applyBorder="true" applyFont="true" applyNumberFormat="true">
      <alignment horizontal="right" vertical="top"/>
      <protection locked="true"/>
    </xf>
    <xf numFmtId="171" fontId="51" fillId="0" borderId="4" xfId="0" applyBorder="true" applyFont="true" applyNumberFormat="true">
      <alignment horizontal="right" vertical="top"/>
      <protection locked="true"/>
    </xf>
    <xf numFmtId="171" fontId="52" fillId="0" borderId="4" xfId="0" applyBorder="true" applyFont="true" applyNumberFormat="true">
      <alignment horizontal="right" vertical="top"/>
      <protection locked="true"/>
    </xf>
    <xf numFmtId="172" fontId="53" fillId="3" borderId="4" xfId="0" applyFill="true" applyBorder="true" applyFont="true" applyNumberFormat="true">
      <alignment vertical="top" horizontal="right"/>
      <protection locked="false"/>
    </xf>
    <xf numFmtId="173" fontId="54" fillId="0" borderId="4" xfId="0" applyBorder="true" applyFont="true" applyNumberFormat="true">
      <alignment horizontal="right" vertical="top"/>
      <protection locked="true"/>
    </xf>
    <xf numFmtId="4" fontId="55" fillId="0" borderId="4" xfId="0" applyBorder="true" applyFont="true" applyNumberFormat="true">
      <alignment horizontal="right" vertical="top"/>
      <protection locked="true"/>
    </xf>
    <xf numFmtId="4" fontId="56" fillId="0" borderId="4" xfId="0" applyBorder="true" applyFont="true" applyNumberFormat="true">
      <alignment horizontal="right" vertical="top"/>
      <protection locked="true"/>
    </xf>
    <xf numFmtId="0" fontId="57" fillId="0" borderId="0" xfId="0" applyFont="true"/>
    <xf numFmtId="0" fontId="58" fillId="0" borderId="4" xfId="0" applyBorder="true" applyFont="true">
      <alignment horizontal="left" vertical="top"/>
      <protection locked="true"/>
    </xf>
    <xf numFmtId="0" fontId="59" fillId="0" borderId="4" xfId="0" applyBorder="true" applyFont="true">
      <alignment horizontal="left" vertical="top" wrapText="true"/>
      <protection locked="true"/>
    </xf>
    <xf numFmtId="0" fontId="60" fillId="0" borderId="4" xfId="0" applyBorder="true" applyFont="true">
      <alignment horizontal="center" vertical="top"/>
      <protection locked="true"/>
    </xf>
    <xf numFmtId="170" fontId="61" fillId="0" borderId="4" xfId="0" applyBorder="true" applyFont="true" applyNumberFormat="true">
      <alignment horizontal="right" vertical="top"/>
      <protection locked="true"/>
    </xf>
    <xf numFmtId="171" fontId="62" fillId="0" borderId="4" xfId="0" applyBorder="true" applyFont="true" applyNumberFormat="true">
      <alignment horizontal="right" vertical="top"/>
      <protection locked="true"/>
    </xf>
    <xf numFmtId="171" fontId="63" fillId="0" borderId="4" xfId="0" applyBorder="true" applyFont="true" applyNumberFormat="true">
      <alignment horizontal="right" vertical="top"/>
      <protection locked="true"/>
    </xf>
    <xf numFmtId="171" fontId="64" fillId="0" borderId="4" xfId="0" applyBorder="true" applyFont="true" applyNumberFormat="true">
      <alignment horizontal="right" vertical="top"/>
      <protection locked="true"/>
    </xf>
    <xf numFmtId="172" fontId="65" fillId="3" borderId="4" xfId="0" applyFill="true" applyBorder="true" applyFont="true" applyNumberFormat="true">
      <alignment vertical="top" horizontal="right"/>
      <protection locked="false"/>
    </xf>
    <xf numFmtId="173" fontId="66" fillId="0" borderId="4" xfId="0" applyBorder="true" applyFont="true" applyNumberFormat="true">
      <alignment horizontal="right" vertical="top"/>
      <protection locked="true"/>
    </xf>
    <xf numFmtId="4" fontId="67" fillId="0" borderId="4" xfId="0" applyBorder="true" applyFont="true" applyNumberFormat="true">
      <alignment horizontal="right" vertical="top"/>
      <protection locked="true"/>
    </xf>
    <xf numFmtId="4" fontId="68" fillId="0" borderId="4" xfId="0" applyBorder="true" applyFont="true" applyNumberFormat="true">
      <alignment horizontal="right" vertical="top"/>
      <protection locked="true"/>
    </xf>
    <xf numFmtId="0" fontId="69" fillId="0" borderId="0" xfId="0" applyFont="true"/>
    <xf numFmtId="0" fontId="70" fillId="0" borderId="4" xfId="0" applyBorder="true" applyFont="true">
      <alignment horizontal="left" vertical="top"/>
      <protection locked="true"/>
    </xf>
    <xf numFmtId="0" fontId="71" fillId="0" borderId="4" xfId="0" applyBorder="true" applyFont="true">
      <alignment horizontal="left" vertical="top" wrapText="true"/>
      <protection locked="true"/>
    </xf>
    <xf numFmtId="0" fontId="72" fillId="0" borderId="4" xfId="0" applyBorder="true" applyFont="true">
      <alignment horizontal="center" vertical="top"/>
      <protection locked="true"/>
    </xf>
    <xf numFmtId="170" fontId="73" fillId="0" borderId="4" xfId="0" applyBorder="true" applyFont="true" applyNumberFormat="true">
      <alignment horizontal="right" vertical="top"/>
      <protection locked="true"/>
    </xf>
    <xf numFmtId="171" fontId="74" fillId="0" borderId="4" xfId="0" applyBorder="true" applyFont="true" applyNumberFormat="true">
      <alignment horizontal="right" vertical="top"/>
      <protection locked="true"/>
    </xf>
    <xf numFmtId="171" fontId="75" fillId="0" borderId="4" xfId="0" applyBorder="true" applyFont="true" applyNumberFormat="true">
      <alignment horizontal="right" vertical="top"/>
      <protection locked="true"/>
    </xf>
    <xf numFmtId="171" fontId="76" fillId="0" borderId="4" xfId="0" applyBorder="true" applyFont="true" applyNumberFormat="true">
      <alignment horizontal="right" vertical="top"/>
      <protection locked="true"/>
    </xf>
    <xf numFmtId="172" fontId="77" fillId="3" borderId="4" xfId="0" applyFill="true" applyBorder="true" applyFont="true" applyNumberFormat="true">
      <alignment vertical="top" horizontal="right"/>
      <protection locked="false"/>
    </xf>
    <xf numFmtId="173" fontId="78" fillId="0" borderId="4" xfId="0" applyBorder="true" applyFont="true" applyNumberFormat="true">
      <alignment horizontal="right" vertical="top"/>
      <protection locked="true"/>
    </xf>
    <xf numFmtId="4" fontId="79" fillId="0" borderId="4" xfId="0" applyBorder="true" applyFont="true" applyNumberFormat="true">
      <alignment horizontal="right" vertical="top"/>
      <protection locked="true"/>
    </xf>
    <xf numFmtId="4" fontId="80" fillId="0" borderId="4" xfId="0" applyBorder="true" applyFont="true" applyNumberFormat="true">
      <alignment horizontal="right" vertical="top"/>
      <protection locked="true"/>
    </xf>
    <xf numFmtId="0" fontId="81" fillId="0" borderId="0" xfId="0" applyFont="true"/>
    <xf numFmtId="0" fontId="82" fillId="0" borderId="4" xfId="0" applyBorder="true" applyFont="true">
      <alignment horizontal="left" vertical="top"/>
      <protection locked="true"/>
    </xf>
    <xf numFmtId="0" fontId="83" fillId="0" borderId="4" xfId="0" applyBorder="true" applyFont="true">
      <alignment horizontal="left" vertical="top" wrapText="true"/>
      <protection locked="true"/>
    </xf>
    <xf numFmtId="0" fontId="84" fillId="0" borderId="4" xfId="0" applyBorder="true" applyFont="true">
      <alignment horizontal="center" vertical="top"/>
      <protection locked="true"/>
    </xf>
    <xf numFmtId="170" fontId="85" fillId="0" borderId="4" xfId="0" applyBorder="true" applyFont="true" applyNumberFormat="true">
      <alignment horizontal="right" vertical="top"/>
      <protection locked="true"/>
    </xf>
    <xf numFmtId="171" fontId="86" fillId="0" borderId="4" xfId="0" applyBorder="true" applyFont="true" applyNumberFormat="true">
      <alignment horizontal="right" vertical="top"/>
      <protection locked="true"/>
    </xf>
    <xf numFmtId="171" fontId="87" fillId="0" borderId="4" xfId="0" applyBorder="true" applyFont="true" applyNumberFormat="true">
      <alignment horizontal="right" vertical="top"/>
      <protection locked="true"/>
    </xf>
    <xf numFmtId="171" fontId="88" fillId="0" borderId="4" xfId="0" applyBorder="true" applyFont="true" applyNumberFormat="true">
      <alignment horizontal="right" vertical="top"/>
      <protection locked="true"/>
    </xf>
    <xf numFmtId="172" fontId="89" fillId="3" borderId="4" xfId="0" applyFill="true" applyBorder="true" applyFont="true" applyNumberFormat="true">
      <alignment vertical="top" horizontal="right"/>
      <protection locked="false"/>
    </xf>
    <xf numFmtId="173" fontId="90" fillId="0" borderId="4" xfId="0" applyBorder="true" applyFont="true" applyNumberFormat="true">
      <alignment horizontal="right" vertical="top"/>
      <protection locked="true"/>
    </xf>
    <xf numFmtId="4" fontId="91" fillId="0" borderId="4" xfId="0" applyBorder="true" applyFont="true" applyNumberFormat="true">
      <alignment horizontal="right" vertical="top"/>
      <protection locked="true"/>
    </xf>
    <xf numFmtId="4" fontId="92" fillId="0" borderId="4" xfId="0" applyBorder="true" applyFont="true" applyNumberFormat="true">
      <alignment horizontal="right" vertical="top"/>
      <protection locked="true"/>
    </xf>
    <xf numFmtId="0" fontId="93" fillId="0" borderId="0" xfId="0" applyFont="true"/>
    <xf numFmtId="0" fontId="94" fillId="0" borderId="4" xfId="0" applyBorder="true" applyFont="true">
      <alignment horizontal="left" vertical="top"/>
      <protection locked="true"/>
    </xf>
    <xf numFmtId="0" fontId="95" fillId="0" borderId="4" xfId="0" applyBorder="true" applyFont="true">
      <alignment horizontal="left" vertical="top" wrapText="true"/>
      <protection locked="true"/>
    </xf>
    <xf numFmtId="0" fontId="96" fillId="0" borderId="0" xfId="0" applyFont="true"/>
    <xf numFmtId="0" fontId="97" fillId="0" borderId="4" xfId="0" applyBorder="true" applyFont="true">
      <alignment horizontal="left" vertical="top"/>
      <protection locked="true"/>
    </xf>
    <xf numFmtId="0" fontId="98" fillId="0" borderId="4" xfId="0" applyBorder="true" applyFont="true">
      <alignment horizontal="left" vertical="top" wrapText="true"/>
      <protection locked="true"/>
    </xf>
    <xf numFmtId="0" fontId="99" fillId="0" borderId="4" xfId="0" applyBorder="true" applyFont="true">
      <alignment horizontal="center" vertical="top"/>
      <protection locked="true"/>
    </xf>
    <xf numFmtId="170" fontId="100" fillId="0" borderId="4" xfId="0" applyBorder="true" applyFont="true" applyNumberFormat="true">
      <alignment horizontal="right" vertical="top"/>
      <protection locked="true"/>
    </xf>
    <xf numFmtId="171" fontId="101" fillId="0" borderId="4" xfId="0" applyBorder="true" applyFont="true" applyNumberFormat="true">
      <alignment horizontal="right" vertical="top"/>
      <protection locked="true"/>
    </xf>
    <xf numFmtId="171" fontId="102" fillId="0" borderId="4" xfId="0" applyBorder="true" applyFont="true" applyNumberFormat="true">
      <alignment horizontal="right" vertical="top"/>
      <protection locked="true"/>
    </xf>
    <xf numFmtId="171" fontId="103" fillId="0" borderId="4" xfId="0" applyBorder="true" applyFont="true" applyNumberFormat="true">
      <alignment horizontal="right" vertical="top"/>
      <protection locked="true"/>
    </xf>
    <xf numFmtId="172" fontId="104" fillId="3" borderId="4" xfId="0" applyFill="true" applyBorder="true" applyFont="true" applyNumberFormat="true">
      <alignment vertical="top" horizontal="right"/>
      <protection locked="false"/>
    </xf>
    <xf numFmtId="173" fontId="105" fillId="0" borderId="4" xfId="0" applyBorder="true" applyFont="true" applyNumberFormat="true">
      <alignment horizontal="right" vertical="top"/>
      <protection locked="true"/>
    </xf>
    <xf numFmtId="4" fontId="106" fillId="0" borderId="4" xfId="0" applyBorder="true" applyFont="true" applyNumberFormat="true">
      <alignment horizontal="right" vertical="top"/>
      <protection locked="true"/>
    </xf>
    <xf numFmtId="4" fontId="107" fillId="0" borderId="4" xfId="0" applyBorder="true" applyFont="true" applyNumberFormat="true">
      <alignment horizontal="right" vertical="top"/>
      <protection locked="true"/>
    </xf>
    <xf numFmtId="0" fontId="108" fillId="0" borderId="0" xfId="0" applyFont="true"/>
    <xf numFmtId="0" fontId="109" fillId="0" borderId="4" xfId="0" applyBorder="true" applyFont="true">
      <alignment horizontal="left" vertical="top"/>
      <protection locked="true"/>
    </xf>
    <xf numFmtId="0" fontId="110" fillId="0" borderId="4" xfId="0" applyBorder="true" applyFont="true">
      <alignment horizontal="left" vertical="top" wrapText="true"/>
      <protection locked="true"/>
    </xf>
    <xf numFmtId="0" fontId="111" fillId="0" borderId="4" xfId="0" applyBorder="true" applyFont="true">
      <alignment horizontal="center" vertical="top"/>
      <protection locked="true"/>
    </xf>
    <xf numFmtId="170" fontId="112" fillId="0" borderId="4" xfId="0" applyBorder="true" applyFont="true" applyNumberFormat="true">
      <alignment horizontal="right" vertical="top"/>
      <protection locked="true"/>
    </xf>
    <xf numFmtId="171" fontId="113" fillId="0" borderId="4" xfId="0" applyBorder="true" applyFont="true" applyNumberFormat="true">
      <alignment horizontal="right" vertical="top"/>
      <protection locked="true"/>
    </xf>
    <xf numFmtId="171" fontId="114" fillId="0" borderId="4" xfId="0" applyBorder="true" applyFont="true" applyNumberFormat="true">
      <alignment horizontal="right" vertical="top"/>
      <protection locked="true"/>
    </xf>
    <xf numFmtId="171" fontId="115" fillId="0" borderId="4" xfId="0" applyBorder="true" applyFont="true" applyNumberFormat="true">
      <alignment horizontal="right" vertical="top"/>
      <protection locked="true"/>
    </xf>
    <xf numFmtId="172" fontId="116" fillId="3" borderId="4" xfId="0" applyFill="true" applyBorder="true" applyFont="true" applyNumberFormat="true">
      <alignment vertical="top" horizontal="right"/>
      <protection locked="false"/>
    </xf>
    <xf numFmtId="173" fontId="117" fillId="0" borderId="4" xfId="0" applyBorder="true" applyFont="true" applyNumberFormat="true">
      <alignment horizontal="right" vertical="top"/>
      <protection locked="true"/>
    </xf>
    <xf numFmtId="4" fontId="118" fillId="0" borderId="4" xfId="0" applyBorder="true" applyFont="true" applyNumberFormat="true">
      <alignment horizontal="right" vertical="top"/>
      <protection locked="true"/>
    </xf>
    <xf numFmtId="4" fontId="119" fillId="0" borderId="4" xfId="0" applyBorder="true" applyFont="true" applyNumberFormat="true">
      <alignment horizontal="right" vertical="top"/>
      <protection locked="true"/>
    </xf>
    <xf numFmtId="0" fontId="120" fillId="0" borderId="0" xfId="0" applyFont="true"/>
    <xf numFmtId="0" fontId="121" fillId="0" borderId="4" xfId="0" applyBorder="true" applyFont="true">
      <alignment horizontal="left" vertical="top"/>
      <protection locked="true"/>
    </xf>
    <xf numFmtId="0" fontId="122" fillId="0" borderId="4" xfId="0" applyBorder="true" applyFont="true">
      <alignment horizontal="left" vertical="top" wrapText="true"/>
      <protection locked="true"/>
    </xf>
    <xf numFmtId="0" fontId="123" fillId="0" borderId="4" xfId="0" applyBorder="true" applyFont="true">
      <alignment horizontal="center" vertical="top"/>
      <protection locked="true"/>
    </xf>
    <xf numFmtId="170" fontId="124" fillId="0" borderId="4" xfId="0" applyBorder="true" applyFont="true" applyNumberFormat="true">
      <alignment horizontal="right" vertical="top"/>
      <protection locked="true"/>
    </xf>
    <xf numFmtId="171" fontId="125" fillId="0" borderId="4" xfId="0" applyBorder="true" applyFont="true" applyNumberFormat="true">
      <alignment horizontal="right" vertical="top"/>
      <protection locked="true"/>
    </xf>
    <xf numFmtId="171" fontId="126" fillId="0" borderId="4" xfId="0" applyBorder="true" applyFont="true" applyNumberFormat="true">
      <alignment horizontal="right" vertical="top"/>
      <protection locked="true"/>
    </xf>
    <xf numFmtId="171" fontId="127" fillId="0" borderId="4" xfId="0" applyBorder="true" applyFont="true" applyNumberFormat="true">
      <alignment horizontal="right" vertical="top"/>
      <protection locked="true"/>
    </xf>
    <xf numFmtId="172" fontId="128" fillId="3" borderId="4" xfId="0" applyFill="true" applyBorder="true" applyFont="true" applyNumberFormat="true">
      <alignment vertical="top" horizontal="right"/>
      <protection locked="false"/>
    </xf>
    <xf numFmtId="173" fontId="129" fillId="0" borderId="4" xfId="0" applyBorder="true" applyFont="true" applyNumberFormat="true">
      <alignment horizontal="right" vertical="top"/>
      <protection locked="true"/>
    </xf>
    <xf numFmtId="4" fontId="130" fillId="0" borderId="4" xfId="0" applyBorder="true" applyFont="true" applyNumberFormat="true">
      <alignment horizontal="right" vertical="top"/>
      <protection locked="true"/>
    </xf>
    <xf numFmtId="4" fontId="131" fillId="0" borderId="4" xfId="0" applyBorder="true" applyFont="true" applyNumberFormat="true">
      <alignment horizontal="right" vertical="top"/>
      <protection locked="true"/>
    </xf>
    <xf numFmtId="0" fontId="132" fillId="0" borderId="0" xfId="0" applyFont="true"/>
    <xf numFmtId="0" fontId="133" fillId="0" borderId="4" xfId="0" applyBorder="true" applyFont="true">
      <alignment horizontal="left" vertical="top"/>
      <protection locked="true"/>
    </xf>
    <xf numFmtId="0" fontId="134" fillId="0" borderId="4" xfId="0" applyBorder="true" applyFont="true">
      <alignment horizontal="left" vertical="top" wrapText="true"/>
      <protection locked="true"/>
    </xf>
    <xf numFmtId="0" fontId="135" fillId="0" borderId="4" xfId="0" applyBorder="true" applyFont="true">
      <alignment horizontal="center" vertical="top"/>
      <protection locked="true"/>
    </xf>
    <xf numFmtId="170" fontId="136" fillId="0" borderId="4" xfId="0" applyBorder="true" applyFont="true" applyNumberFormat="true">
      <alignment horizontal="right" vertical="top"/>
      <protection locked="true"/>
    </xf>
    <xf numFmtId="171" fontId="137" fillId="0" borderId="4" xfId="0" applyBorder="true" applyFont="true" applyNumberFormat="true">
      <alignment horizontal="right" vertical="top"/>
      <protection locked="true"/>
    </xf>
    <xf numFmtId="171" fontId="138" fillId="0" borderId="4" xfId="0" applyBorder="true" applyFont="true" applyNumberFormat="true">
      <alignment horizontal="right" vertical="top"/>
      <protection locked="true"/>
    </xf>
    <xf numFmtId="171" fontId="139" fillId="0" borderId="4" xfId="0" applyBorder="true" applyFont="true" applyNumberFormat="true">
      <alignment horizontal="right" vertical="top"/>
      <protection locked="true"/>
    </xf>
    <xf numFmtId="172" fontId="140" fillId="3" borderId="4" xfId="0" applyFill="true" applyBorder="true" applyFont="true" applyNumberFormat="true">
      <alignment vertical="top" horizontal="right"/>
      <protection locked="false"/>
    </xf>
    <xf numFmtId="173" fontId="141" fillId="0" borderId="4" xfId="0" applyBorder="true" applyFont="true" applyNumberFormat="true">
      <alignment horizontal="right" vertical="top"/>
      <protection locked="true"/>
    </xf>
    <xf numFmtId="4" fontId="142" fillId="0" borderId="4" xfId="0" applyBorder="true" applyFont="true" applyNumberFormat="true">
      <alignment horizontal="right" vertical="top"/>
      <protection locked="true"/>
    </xf>
    <xf numFmtId="4" fontId="143" fillId="0" borderId="4" xfId="0" applyBorder="true" applyFont="true" applyNumberFormat="true">
      <alignment horizontal="right" vertical="top"/>
      <protection locked="true"/>
    </xf>
    <xf numFmtId="0" fontId="144" fillId="0" borderId="0" xfId="0" applyFont="true"/>
    <xf numFmtId="0" fontId="145" fillId="0" borderId="4" xfId="0" applyBorder="true" applyFont="true">
      <alignment horizontal="left" vertical="top"/>
      <protection locked="true"/>
    </xf>
    <xf numFmtId="0" fontId="146" fillId="0" borderId="4" xfId="0" applyBorder="true" applyFont="true">
      <alignment horizontal="left" vertical="top" wrapText="true"/>
      <protection locked="true"/>
    </xf>
    <xf numFmtId="0" fontId="147" fillId="0" borderId="4" xfId="0" applyBorder="true" applyFont="true">
      <alignment horizontal="center" vertical="top"/>
      <protection locked="true"/>
    </xf>
    <xf numFmtId="170" fontId="148" fillId="0" borderId="4" xfId="0" applyBorder="true" applyFont="true" applyNumberFormat="true">
      <alignment horizontal="right" vertical="top"/>
      <protection locked="true"/>
    </xf>
    <xf numFmtId="171" fontId="149" fillId="0" borderId="4" xfId="0" applyBorder="true" applyFont="true" applyNumberFormat="true">
      <alignment horizontal="right" vertical="top"/>
      <protection locked="true"/>
    </xf>
    <xf numFmtId="171" fontId="150" fillId="0" borderId="4" xfId="0" applyBorder="true" applyFont="true" applyNumberFormat="true">
      <alignment horizontal="right" vertical="top"/>
      <protection locked="true"/>
    </xf>
    <xf numFmtId="171" fontId="151" fillId="0" borderId="4" xfId="0" applyBorder="true" applyFont="true" applyNumberFormat="true">
      <alignment horizontal="right" vertical="top"/>
      <protection locked="true"/>
    </xf>
    <xf numFmtId="172" fontId="152" fillId="3" borderId="4" xfId="0" applyFill="true" applyBorder="true" applyFont="true" applyNumberFormat="true">
      <alignment vertical="top" horizontal="right"/>
      <protection locked="false"/>
    </xf>
    <xf numFmtId="173" fontId="153" fillId="0" borderId="4" xfId="0" applyBorder="true" applyFont="true" applyNumberFormat="true">
      <alignment horizontal="right" vertical="top"/>
      <protection locked="true"/>
    </xf>
    <xf numFmtId="4" fontId="154" fillId="0" borderId="4" xfId="0" applyBorder="true" applyFont="true" applyNumberFormat="true">
      <alignment horizontal="right" vertical="top"/>
      <protection locked="true"/>
    </xf>
    <xf numFmtId="4" fontId="155" fillId="0" borderId="4" xfId="0" applyBorder="true" applyFont="true" applyNumberFormat="true">
      <alignment horizontal="right" vertical="top"/>
      <protection locked="true"/>
    </xf>
    <xf numFmtId="0" fontId="156" fillId="0" borderId="0" xfId="0" applyFont="true"/>
    <xf numFmtId="0" fontId="157" fillId="0" borderId="4" xfId="0" applyBorder="true" applyFont="true">
      <alignment horizontal="left" vertical="top"/>
      <protection locked="true"/>
    </xf>
    <xf numFmtId="0" fontId="158" fillId="0" borderId="4" xfId="0" applyBorder="true" applyFont="true">
      <alignment horizontal="left" vertical="top" wrapText="true"/>
      <protection locked="true"/>
    </xf>
    <xf numFmtId="0" fontId="159" fillId="0" borderId="4" xfId="0" applyBorder="true" applyFont="true">
      <alignment horizontal="center" vertical="top"/>
      <protection locked="true"/>
    </xf>
    <xf numFmtId="170" fontId="160" fillId="0" borderId="4" xfId="0" applyBorder="true" applyFont="true" applyNumberFormat="true">
      <alignment horizontal="right" vertical="top"/>
      <protection locked="true"/>
    </xf>
    <xf numFmtId="171" fontId="161" fillId="0" borderId="4" xfId="0" applyBorder="true" applyFont="true" applyNumberFormat="true">
      <alignment horizontal="right" vertical="top"/>
      <protection locked="true"/>
    </xf>
    <xf numFmtId="171" fontId="162" fillId="0" borderId="4" xfId="0" applyBorder="true" applyFont="true" applyNumberFormat="true">
      <alignment horizontal="right" vertical="top"/>
      <protection locked="true"/>
    </xf>
    <xf numFmtId="171" fontId="163" fillId="0" borderId="4" xfId="0" applyBorder="true" applyFont="true" applyNumberFormat="true">
      <alignment horizontal="right" vertical="top"/>
      <protection locked="true"/>
    </xf>
    <xf numFmtId="172" fontId="164" fillId="3" borderId="4" xfId="0" applyFill="true" applyBorder="true" applyFont="true" applyNumberFormat="true">
      <alignment vertical="top" horizontal="right"/>
      <protection locked="false"/>
    </xf>
    <xf numFmtId="173" fontId="165" fillId="0" borderId="4" xfId="0" applyBorder="true" applyFont="true" applyNumberFormat="true">
      <alignment horizontal="right" vertical="top"/>
      <protection locked="true"/>
    </xf>
    <xf numFmtId="4" fontId="166" fillId="0" borderId="4" xfId="0" applyBorder="true" applyFont="true" applyNumberFormat="true">
      <alignment horizontal="right" vertical="top"/>
      <protection locked="true"/>
    </xf>
    <xf numFmtId="4" fontId="167" fillId="0" borderId="4" xfId="0" applyBorder="true" applyFont="true" applyNumberFormat="true">
      <alignment horizontal="right" vertical="top"/>
      <protection locked="true"/>
    </xf>
    <xf numFmtId="0" fontId="168" fillId="0" borderId="0" xfId="0" applyFont="true"/>
    <xf numFmtId="0" fontId="169" fillId="0" borderId="4" xfId="0" applyBorder="true" applyFont="true">
      <alignment horizontal="left" vertical="top"/>
      <protection locked="true"/>
    </xf>
    <xf numFmtId="0" fontId="170" fillId="0" borderId="4" xfId="0" applyBorder="true" applyFont="true">
      <alignment horizontal="left" vertical="top" wrapText="true"/>
      <protection locked="true"/>
    </xf>
    <xf numFmtId="0" fontId="171" fillId="0" borderId="4" xfId="0" applyBorder="true" applyFont="true">
      <alignment horizontal="center" vertical="top"/>
      <protection locked="true"/>
    </xf>
    <xf numFmtId="170" fontId="172" fillId="0" borderId="4" xfId="0" applyBorder="true" applyFont="true" applyNumberFormat="true">
      <alignment horizontal="right" vertical="top"/>
      <protection locked="true"/>
    </xf>
    <xf numFmtId="171" fontId="173" fillId="0" borderId="4" xfId="0" applyBorder="true" applyFont="true" applyNumberFormat="true">
      <alignment horizontal="right" vertical="top"/>
      <protection locked="true"/>
    </xf>
    <xf numFmtId="171" fontId="174" fillId="0" borderId="4" xfId="0" applyBorder="true" applyFont="true" applyNumberFormat="true">
      <alignment horizontal="right" vertical="top"/>
      <protection locked="true"/>
    </xf>
    <xf numFmtId="171" fontId="175" fillId="0" borderId="4" xfId="0" applyBorder="true" applyFont="true" applyNumberFormat="true">
      <alignment horizontal="right" vertical="top"/>
      <protection locked="true"/>
    </xf>
    <xf numFmtId="172" fontId="176" fillId="3" borderId="4" xfId="0" applyFill="true" applyBorder="true" applyFont="true" applyNumberFormat="true">
      <alignment vertical="top" horizontal="right"/>
      <protection locked="false"/>
    </xf>
    <xf numFmtId="173" fontId="177" fillId="0" borderId="4" xfId="0" applyBorder="true" applyFont="true" applyNumberFormat="true">
      <alignment horizontal="right" vertical="top"/>
      <protection locked="true"/>
    </xf>
    <xf numFmtId="4" fontId="178" fillId="0" borderId="4" xfId="0" applyBorder="true" applyFont="true" applyNumberFormat="true">
      <alignment horizontal="right" vertical="top"/>
      <protection locked="true"/>
    </xf>
    <xf numFmtId="4" fontId="179" fillId="0" borderId="4" xfId="0" applyBorder="true" applyFont="true" applyNumberFormat="true">
      <alignment horizontal="right" vertical="top"/>
      <protection locked="true"/>
    </xf>
    <xf numFmtId="0" fontId="180" fillId="0" borderId="0" xfId="0" applyFont="true"/>
    <xf numFmtId="0" fontId="181" fillId="0" borderId="4" xfId="0" applyBorder="true" applyFont="true">
      <alignment horizontal="left" vertical="top"/>
      <protection locked="true"/>
    </xf>
    <xf numFmtId="0" fontId="182" fillId="0" borderId="4" xfId="0" applyBorder="true" applyFont="true">
      <alignment horizontal="left" vertical="top" wrapText="true"/>
      <protection locked="true"/>
    </xf>
    <xf numFmtId="0" fontId="183" fillId="0" borderId="4" xfId="0" applyBorder="true" applyFont="true">
      <alignment horizontal="center" vertical="top"/>
      <protection locked="true"/>
    </xf>
    <xf numFmtId="170" fontId="184" fillId="0" borderId="4" xfId="0" applyBorder="true" applyFont="true" applyNumberFormat="true">
      <alignment horizontal="right" vertical="top"/>
      <protection locked="true"/>
    </xf>
    <xf numFmtId="171" fontId="185" fillId="0" borderId="4" xfId="0" applyBorder="true" applyFont="true" applyNumberFormat="true">
      <alignment horizontal="right" vertical="top"/>
      <protection locked="true"/>
    </xf>
    <xf numFmtId="171" fontId="186" fillId="0" borderId="4" xfId="0" applyBorder="true" applyFont="true" applyNumberFormat="true">
      <alignment horizontal="right" vertical="top"/>
      <protection locked="true"/>
    </xf>
    <xf numFmtId="171" fontId="187" fillId="0" borderId="4" xfId="0" applyBorder="true" applyFont="true" applyNumberFormat="true">
      <alignment horizontal="right" vertical="top"/>
      <protection locked="true"/>
    </xf>
    <xf numFmtId="172" fontId="188" fillId="3" borderId="4" xfId="0" applyFill="true" applyBorder="true" applyFont="true" applyNumberFormat="true">
      <alignment vertical="top" horizontal="right"/>
      <protection locked="false"/>
    </xf>
    <xf numFmtId="173" fontId="189" fillId="0" borderId="4" xfId="0" applyBorder="true" applyFont="true" applyNumberFormat="true">
      <alignment horizontal="right" vertical="top"/>
      <protection locked="true"/>
    </xf>
    <xf numFmtId="4" fontId="190" fillId="0" borderId="4" xfId="0" applyBorder="true" applyFont="true" applyNumberFormat="true">
      <alignment horizontal="right" vertical="top"/>
      <protection locked="true"/>
    </xf>
    <xf numFmtId="4" fontId="191" fillId="0" borderId="4" xfId="0" applyBorder="true" applyFont="true" applyNumberFormat="true">
      <alignment horizontal="right" vertical="top"/>
      <protection locked="true"/>
    </xf>
    <xf numFmtId="0" fontId="192" fillId="0" borderId="0" xfId="0" applyFont="true"/>
    <xf numFmtId="0" fontId="193" fillId="5" borderId="4" xfId="0" applyFill="true" applyBorder="true" applyFont="true">
      <alignment horizontal="left"/>
      <protection locked="true"/>
    </xf>
    <xf numFmtId="0" fontId="194" fillId="5" borderId="4" xfId="0" applyFill="true" applyBorder="true" applyFont="true">
      <alignment horizontal="left"/>
      <protection locked="true"/>
    </xf>
    <xf numFmtId="0" fontId="195" fillId="5" borderId="4" xfId="0" applyFill="true" applyBorder="true" applyFont="true">
      <alignment horizontal="left"/>
      <protection locked="true"/>
    </xf>
    <xf numFmtId="0" fontId="196" fillId="5" borderId="4" xfId="0" applyFill="true" applyBorder="true" applyFont="true">
      <alignment horizontal="left"/>
      <protection locked="true"/>
    </xf>
    <xf numFmtId="0" fontId="197" fillId="5" borderId="4" xfId="0" applyFill="true" applyBorder="true" applyFont="true">
      <alignment horizontal="left"/>
      <protection locked="true"/>
    </xf>
    <xf numFmtId="0" fontId="198" fillId="5" borderId="4" xfId="0" applyFill="true" applyBorder="true" applyFont="true">
      <alignment horizontal="left"/>
      <protection locked="true"/>
    </xf>
    <xf numFmtId="0" fontId="199" fillId="5" borderId="4" xfId="0" applyFill="true" applyBorder="true" applyFont="true">
      <alignment horizontal="left"/>
      <protection locked="true"/>
    </xf>
    <xf numFmtId="0" fontId="200" fillId="5" borderId="4" xfId="0" applyFill="true" applyBorder="true" applyFont="true">
      <alignment horizontal="left"/>
      <protection locked="true"/>
    </xf>
    <xf numFmtId="0" fontId="201" fillId="5" borderId="4" xfId="0" applyFill="true" applyBorder="true" applyFont="true">
      <alignment horizontal="left"/>
      <protection locked="true"/>
    </xf>
    <xf numFmtId="0" fontId="202" fillId="5" borderId="4" xfId="0" applyFill="true" applyBorder="true" applyFont="true">
      <alignment horizontal="left"/>
      <protection locked="true"/>
    </xf>
    <xf numFmtId="4" fontId="203" fillId="5" borderId="4" xfId="0" applyFill="true" applyBorder="true" applyFont="true" applyNumberFormat="true">
      <alignment horizontal="right"/>
      <protection locked="true"/>
    </xf>
    <xf numFmtId="0" fontId="204" fillId="0" borderId="0" xfId="0" applyFont="true"/>
    <xf numFmtId="0" fontId="205" fillId="0" borderId="4" xfId="0" applyBorder="true" applyFont="true">
      <alignment horizontal="left" vertical="top"/>
      <protection locked="true"/>
    </xf>
    <xf numFmtId="0" fontId="206" fillId="0" borderId="4" xfId="0" applyBorder="true" applyFont="true">
      <alignment horizontal="left" vertical="top" wrapText="true"/>
      <protection locked="true"/>
    </xf>
    <xf numFmtId="0" fontId="207" fillId="0" borderId="4" xfId="0" applyBorder="true" applyFont="true">
      <alignment horizontal="center" vertical="top"/>
      <protection locked="true"/>
    </xf>
    <xf numFmtId="170" fontId="208" fillId="0" borderId="4" xfId="0" applyBorder="true" applyFont="true" applyNumberFormat="true">
      <alignment horizontal="right" vertical="top"/>
      <protection locked="true"/>
    </xf>
    <xf numFmtId="171" fontId="209" fillId="0" borderId="4" xfId="0" applyBorder="true" applyFont="true" applyNumberFormat="true">
      <alignment horizontal="right" vertical="top"/>
      <protection locked="true"/>
    </xf>
    <xf numFmtId="171" fontId="210" fillId="0" borderId="4" xfId="0" applyBorder="true" applyFont="true" applyNumberFormat="true">
      <alignment horizontal="right" vertical="top"/>
      <protection locked="true"/>
    </xf>
    <xf numFmtId="171" fontId="211" fillId="0" borderId="4" xfId="0" applyBorder="true" applyFont="true" applyNumberFormat="true">
      <alignment horizontal="right" vertical="top"/>
      <protection locked="true"/>
    </xf>
    <xf numFmtId="172" fontId="212" fillId="3" borderId="4" xfId="0" applyFill="true" applyBorder="true" applyFont="true" applyNumberFormat="true">
      <alignment vertical="top" horizontal="right"/>
      <protection locked="false"/>
    </xf>
    <xf numFmtId="173" fontId="213" fillId="0" borderId="4" xfId="0" applyBorder="true" applyFont="true" applyNumberFormat="true">
      <alignment horizontal="right" vertical="top"/>
      <protection locked="true"/>
    </xf>
    <xf numFmtId="4" fontId="214" fillId="0" borderId="4" xfId="0" applyBorder="true" applyFont="true" applyNumberFormat="true">
      <alignment horizontal="right" vertical="top"/>
      <protection locked="true"/>
    </xf>
    <xf numFmtId="4" fontId="215" fillId="0" borderId="4" xfId="0" applyBorder="true" applyFont="true" applyNumberFormat="true">
      <alignment horizontal="right" vertical="top"/>
      <protection locked="true"/>
    </xf>
    <xf numFmtId="0" fontId="216" fillId="0" borderId="0" xfId="0" applyFont="true"/>
    <xf numFmtId="0" fontId="217" fillId="0" borderId="4" xfId="0" applyBorder="true" applyFont="true">
      <alignment horizontal="left" vertical="top"/>
      <protection locked="true"/>
    </xf>
    <xf numFmtId="0" fontId="218" fillId="0" borderId="4" xfId="0" applyBorder="true" applyFont="true">
      <alignment horizontal="left" vertical="top" wrapText="true"/>
      <protection locked="true"/>
    </xf>
    <xf numFmtId="0" fontId="219" fillId="0" borderId="4" xfId="0" applyBorder="true" applyFont="true">
      <alignment horizontal="center" vertical="top"/>
      <protection locked="true"/>
    </xf>
    <xf numFmtId="170" fontId="220" fillId="0" borderId="4" xfId="0" applyBorder="true" applyFont="true" applyNumberFormat="true">
      <alignment horizontal="right" vertical="top"/>
      <protection locked="true"/>
    </xf>
    <xf numFmtId="171" fontId="221" fillId="0" borderId="4" xfId="0" applyBorder="true" applyFont="true" applyNumberFormat="true">
      <alignment horizontal="right" vertical="top"/>
      <protection locked="true"/>
    </xf>
    <xf numFmtId="171" fontId="222" fillId="0" borderId="4" xfId="0" applyBorder="true" applyFont="true" applyNumberFormat="true">
      <alignment horizontal="right" vertical="top"/>
      <protection locked="true"/>
    </xf>
    <xf numFmtId="171" fontId="223" fillId="0" borderId="4" xfId="0" applyBorder="true" applyFont="true" applyNumberFormat="true">
      <alignment horizontal="right" vertical="top"/>
      <protection locked="true"/>
    </xf>
    <xf numFmtId="172" fontId="224" fillId="3" borderId="4" xfId="0" applyFill="true" applyBorder="true" applyFont="true" applyNumberFormat="true">
      <alignment vertical="top" horizontal="right"/>
      <protection locked="false"/>
    </xf>
    <xf numFmtId="173" fontId="225" fillId="0" borderId="4" xfId="0" applyBorder="true" applyFont="true" applyNumberFormat="true">
      <alignment horizontal="right" vertical="top"/>
      <protection locked="true"/>
    </xf>
    <xf numFmtId="4" fontId="226" fillId="0" borderId="4" xfId="0" applyBorder="true" applyFont="true" applyNumberFormat="true">
      <alignment horizontal="right" vertical="top"/>
      <protection locked="true"/>
    </xf>
    <xf numFmtId="4" fontId="227" fillId="0" borderId="4" xfId="0" applyBorder="true" applyFont="true" applyNumberFormat="true">
      <alignment horizontal="right" vertical="top"/>
      <protection locked="true"/>
    </xf>
    <xf numFmtId="0" fontId="228" fillId="0" borderId="0" xfId="0" applyFont="true"/>
    <xf numFmtId="0" fontId="229" fillId="0" borderId="4" xfId="0" applyBorder="true" applyFont="true">
      <alignment horizontal="left" vertical="top"/>
      <protection locked="true"/>
    </xf>
    <xf numFmtId="0" fontId="230" fillId="0" borderId="4" xfId="0" applyBorder="true" applyFont="true">
      <alignment horizontal="left" vertical="top" wrapText="true"/>
      <protection locked="true"/>
    </xf>
    <xf numFmtId="0" fontId="231" fillId="0" borderId="4" xfId="0" applyBorder="true" applyFont="true">
      <alignment horizontal="center" vertical="top"/>
      <protection locked="true"/>
    </xf>
    <xf numFmtId="170" fontId="232" fillId="0" borderId="4" xfId="0" applyBorder="true" applyFont="true" applyNumberFormat="true">
      <alignment horizontal="right" vertical="top"/>
      <protection locked="true"/>
    </xf>
    <xf numFmtId="171" fontId="233" fillId="0" borderId="4" xfId="0" applyBorder="true" applyFont="true" applyNumberFormat="true">
      <alignment horizontal="right" vertical="top"/>
      <protection locked="true"/>
    </xf>
    <xf numFmtId="171" fontId="234" fillId="0" borderId="4" xfId="0" applyBorder="true" applyFont="true" applyNumberFormat="true">
      <alignment horizontal="right" vertical="top"/>
      <protection locked="true"/>
    </xf>
    <xf numFmtId="171" fontId="235" fillId="0" borderId="4" xfId="0" applyBorder="true" applyFont="true" applyNumberFormat="true">
      <alignment horizontal="right" vertical="top"/>
      <protection locked="true"/>
    </xf>
    <xf numFmtId="172" fontId="236" fillId="3" borderId="4" xfId="0" applyFill="true" applyBorder="true" applyFont="true" applyNumberFormat="true">
      <alignment vertical="top" horizontal="right"/>
      <protection locked="false"/>
    </xf>
    <xf numFmtId="173" fontId="237" fillId="0" borderId="4" xfId="0" applyBorder="true" applyFont="true" applyNumberFormat="true">
      <alignment horizontal="right" vertical="top"/>
      <protection locked="true"/>
    </xf>
    <xf numFmtId="4" fontId="238" fillId="0" borderId="4" xfId="0" applyBorder="true" applyFont="true" applyNumberFormat="true">
      <alignment horizontal="right" vertical="top"/>
      <protection locked="true"/>
    </xf>
    <xf numFmtId="4" fontId="239" fillId="0" borderId="4" xfId="0" applyBorder="true" applyFont="true" applyNumberFormat="true">
      <alignment horizontal="right" vertical="top"/>
      <protection locked="true"/>
    </xf>
    <xf numFmtId="0" fontId="240" fillId="0" borderId="0" xfId="0" applyFont="true"/>
    <xf numFmtId="0" fontId="241" fillId="0" borderId="4" xfId="0" applyBorder="true" applyFont="true">
      <alignment horizontal="left" vertical="top"/>
      <protection locked="true"/>
    </xf>
    <xf numFmtId="0" fontId="242" fillId="0" borderId="4" xfId="0" applyBorder="true" applyFont="true">
      <alignment horizontal="left" vertical="top" wrapText="true"/>
      <protection locked="true"/>
    </xf>
    <xf numFmtId="0" fontId="243" fillId="0" borderId="4" xfId="0" applyBorder="true" applyFont="true">
      <alignment horizontal="center" vertical="top"/>
      <protection locked="true"/>
    </xf>
    <xf numFmtId="170" fontId="244" fillId="0" borderId="4" xfId="0" applyBorder="true" applyFont="true" applyNumberFormat="true">
      <alignment horizontal="right" vertical="top"/>
      <protection locked="true"/>
    </xf>
    <xf numFmtId="171" fontId="245" fillId="0" borderId="4" xfId="0" applyBorder="true" applyFont="true" applyNumberFormat="true">
      <alignment horizontal="right" vertical="top"/>
      <protection locked="true"/>
    </xf>
    <xf numFmtId="171" fontId="246" fillId="0" borderId="4" xfId="0" applyBorder="true" applyFont="true" applyNumberFormat="true">
      <alignment horizontal="right" vertical="top"/>
      <protection locked="true"/>
    </xf>
    <xf numFmtId="171" fontId="247" fillId="0" borderId="4" xfId="0" applyBorder="true" applyFont="true" applyNumberFormat="true">
      <alignment horizontal="right" vertical="top"/>
      <protection locked="true"/>
    </xf>
    <xf numFmtId="172" fontId="248" fillId="3" borderId="4" xfId="0" applyFill="true" applyBorder="true" applyFont="true" applyNumberFormat="true">
      <alignment vertical="top" horizontal="right"/>
      <protection locked="false"/>
    </xf>
    <xf numFmtId="173" fontId="249" fillId="0" borderId="4" xfId="0" applyBorder="true" applyFont="true" applyNumberFormat="true">
      <alignment horizontal="right" vertical="top"/>
      <protection locked="true"/>
    </xf>
    <xf numFmtId="4" fontId="250" fillId="0" borderId="4" xfId="0" applyBorder="true" applyFont="true" applyNumberFormat="true">
      <alignment horizontal="right" vertical="top"/>
      <protection locked="true"/>
    </xf>
    <xf numFmtId="4" fontId="251" fillId="0" borderId="4" xfId="0" applyBorder="true" applyFont="true" applyNumberFormat="true">
      <alignment horizontal="right" vertical="top"/>
      <protection locked="true"/>
    </xf>
    <xf numFmtId="0" fontId="252" fillId="0" borderId="0" xfId="0" applyFont="true"/>
    <xf numFmtId="0" fontId="253" fillId="0" borderId="4" xfId="0" applyBorder="true" applyFont="true">
      <alignment horizontal="left" vertical="top"/>
      <protection locked="true"/>
    </xf>
    <xf numFmtId="0" fontId="254" fillId="0" borderId="4" xfId="0" applyBorder="true" applyFont="true">
      <alignment horizontal="left" vertical="top" wrapText="true"/>
      <protection locked="true"/>
    </xf>
    <xf numFmtId="0" fontId="255" fillId="0" borderId="4" xfId="0" applyBorder="true" applyFont="true">
      <alignment horizontal="center" vertical="top"/>
      <protection locked="true"/>
    </xf>
    <xf numFmtId="170" fontId="256" fillId="0" borderId="4" xfId="0" applyBorder="true" applyFont="true" applyNumberFormat="true">
      <alignment horizontal="right" vertical="top"/>
      <protection locked="true"/>
    </xf>
    <xf numFmtId="171" fontId="257" fillId="0" borderId="4" xfId="0" applyBorder="true" applyFont="true" applyNumberFormat="true">
      <alignment horizontal="right" vertical="top"/>
      <protection locked="true"/>
    </xf>
    <xf numFmtId="171" fontId="258" fillId="0" borderId="4" xfId="0" applyBorder="true" applyFont="true" applyNumberFormat="true">
      <alignment horizontal="right" vertical="top"/>
      <protection locked="true"/>
    </xf>
    <xf numFmtId="171" fontId="259" fillId="0" borderId="4" xfId="0" applyBorder="true" applyFont="true" applyNumberFormat="true">
      <alignment horizontal="right" vertical="top"/>
      <protection locked="true"/>
    </xf>
    <xf numFmtId="172" fontId="260" fillId="3" borderId="4" xfId="0" applyFill="true" applyBorder="true" applyFont="true" applyNumberFormat="true">
      <alignment vertical="top" horizontal="right"/>
      <protection locked="false"/>
    </xf>
    <xf numFmtId="173" fontId="261" fillId="0" borderId="4" xfId="0" applyBorder="true" applyFont="true" applyNumberFormat="true">
      <alignment horizontal="right" vertical="top"/>
      <protection locked="true"/>
    </xf>
    <xf numFmtId="4" fontId="262" fillId="0" borderId="4" xfId="0" applyBorder="true" applyFont="true" applyNumberFormat="true">
      <alignment horizontal="right" vertical="top"/>
      <protection locked="true"/>
    </xf>
    <xf numFmtId="4" fontId="263" fillId="0" borderId="4" xfId="0" applyBorder="true" applyFont="true" applyNumberFormat="true">
      <alignment horizontal="right" vertical="top"/>
      <protection locked="true"/>
    </xf>
    <xf numFmtId="0" fontId="264" fillId="0" borderId="0" xfId="0" applyFont="true"/>
    <xf numFmtId="0" fontId="265" fillId="0" borderId="4" xfId="0" applyBorder="true" applyFont="true">
      <alignment horizontal="left" vertical="top"/>
      <protection locked="true"/>
    </xf>
    <xf numFmtId="0" fontId="266" fillId="0" borderId="4" xfId="0" applyBorder="true" applyFont="true">
      <alignment horizontal="left" vertical="top" wrapText="true"/>
      <protection locked="true"/>
    </xf>
    <xf numFmtId="0" fontId="267" fillId="0" borderId="4" xfId="0" applyBorder="true" applyFont="true">
      <alignment horizontal="center" vertical="top"/>
      <protection locked="true"/>
    </xf>
    <xf numFmtId="170" fontId="268" fillId="0" borderId="4" xfId="0" applyBorder="true" applyFont="true" applyNumberFormat="true">
      <alignment horizontal="right" vertical="top"/>
      <protection locked="true"/>
    </xf>
    <xf numFmtId="171" fontId="269" fillId="0" borderId="4" xfId="0" applyBorder="true" applyFont="true" applyNumberFormat="true">
      <alignment horizontal="right" vertical="top"/>
      <protection locked="true"/>
    </xf>
    <xf numFmtId="171" fontId="270" fillId="0" borderId="4" xfId="0" applyBorder="true" applyFont="true" applyNumberFormat="true">
      <alignment horizontal="right" vertical="top"/>
      <protection locked="true"/>
    </xf>
    <xf numFmtId="171" fontId="271" fillId="0" borderId="4" xfId="0" applyBorder="true" applyFont="true" applyNumberFormat="true">
      <alignment horizontal="right" vertical="top"/>
      <protection locked="true"/>
    </xf>
    <xf numFmtId="172" fontId="272" fillId="3" borderId="4" xfId="0" applyFill="true" applyBorder="true" applyFont="true" applyNumberFormat="true">
      <alignment vertical="top" horizontal="right"/>
      <protection locked="false"/>
    </xf>
    <xf numFmtId="173" fontId="273" fillId="0" borderId="4" xfId="0" applyBorder="true" applyFont="true" applyNumberFormat="true">
      <alignment horizontal="right" vertical="top"/>
      <protection locked="true"/>
    </xf>
    <xf numFmtId="4" fontId="274" fillId="0" borderId="4" xfId="0" applyBorder="true" applyFont="true" applyNumberFormat="true">
      <alignment horizontal="right" vertical="top"/>
      <protection locked="true"/>
    </xf>
    <xf numFmtId="4" fontId="275" fillId="0" borderId="4" xfId="0" applyBorder="true" applyFont="true" applyNumberFormat="true">
      <alignment horizontal="right" vertical="top"/>
      <protection locked="true"/>
    </xf>
    <xf numFmtId="0" fontId="276" fillId="0" borderId="0" xfId="0" applyFont="true"/>
    <xf numFmtId="0" fontId="277" fillId="0" borderId="4" xfId="0" applyBorder="true" applyFont="true">
      <alignment horizontal="left" vertical="top"/>
      <protection locked="true"/>
    </xf>
    <xf numFmtId="0" fontId="278" fillId="0" borderId="4" xfId="0" applyBorder="true" applyFont="true">
      <alignment horizontal="left" vertical="top" wrapText="true"/>
      <protection locked="true"/>
    </xf>
    <xf numFmtId="0" fontId="279" fillId="0" borderId="4" xfId="0" applyBorder="true" applyFont="true">
      <alignment horizontal="center" vertical="top"/>
      <protection locked="true"/>
    </xf>
    <xf numFmtId="170" fontId="280" fillId="0" borderId="4" xfId="0" applyBorder="true" applyFont="true" applyNumberFormat="true">
      <alignment horizontal="right" vertical="top"/>
      <protection locked="true"/>
    </xf>
    <xf numFmtId="171" fontId="281" fillId="0" borderId="4" xfId="0" applyBorder="true" applyFont="true" applyNumberFormat="true">
      <alignment horizontal="right" vertical="top"/>
      <protection locked="true"/>
    </xf>
    <xf numFmtId="171" fontId="282" fillId="0" borderId="4" xfId="0" applyBorder="true" applyFont="true" applyNumberFormat="true">
      <alignment horizontal="right" vertical="top"/>
      <protection locked="true"/>
    </xf>
    <xf numFmtId="171" fontId="283" fillId="0" borderId="4" xfId="0" applyBorder="true" applyFont="true" applyNumberFormat="true">
      <alignment horizontal="right" vertical="top"/>
      <protection locked="true"/>
    </xf>
    <xf numFmtId="172" fontId="284" fillId="3" borderId="4" xfId="0" applyFill="true" applyBorder="true" applyFont="true" applyNumberFormat="true">
      <alignment vertical="top" horizontal="right"/>
      <protection locked="false"/>
    </xf>
    <xf numFmtId="173" fontId="285" fillId="0" borderId="4" xfId="0" applyBorder="true" applyFont="true" applyNumberFormat="true">
      <alignment horizontal="right" vertical="top"/>
      <protection locked="true"/>
    </xf>
    <xf numFmtId="4" fontId="286" fillId="0" borderId="4" xfId="0" applyBorder="true" applyFont="true" applyNumberFormat="true">
      <alignment horizontal="right" vertical="top"/>
      <protection locked="true"/>
    </xf>
    <xf numFmtId="4" fontId="287" fillId="0" borderId="4" xfId="0" applyBorder="true" applyFont="true" applyNumberFormat="true">
      <alignment horizontal="right" vertical="top"/>
      <protection locked="true"/>
    </xf>
    <xf numFmtId="0" fontId="288" fillId="0" borderId="0" xfId="0" applyFont="true"/>
    <xf numFmtId="0" fontId="289" fillId="0" borderId="4" xfId="0" applyBorder="true" applyFont="true">
      <alignment horizontal="left" vertical="top"/>
      <protection locked="true"/>
    </xf>
    <xf numFmtId="0" fontId="290" fillId="0" borderId="4" xfId="0" applyBorder="true" applyFont="true">
      <alignment horizontal="left" vertical="top" wrapText="true"/>
      <protection locked="true"/>
    </xf>
    <xf numFmtId="0" fontId="291" fillId="0" borderId="4" xfId="0" applyBorder="true" applyFont="true">
      <alignment horizontal="center" vertical="top"/>
      <protection locked="true"/>
    </xf>
    <xf numFmtId="170" fontId="292" fillId="0" borderId="4" xfId="0" applyBorder="true" applyFont="true" applyNumberFormat="true">
      <alignment horizontal="right" vertical="top"/>
      <protection locked="true"/>
    </xf>
    <xf numFmtId="171" fontId="293" fillId="0" borderId="4" xfId="0" applyBorder="true" applyFont="true" applyNumberFormat="true">
      <alignment horizontal="right" vertical="top"/>
      <protection locked="true"/>
    </xf>
    <xf numFmtId="171" fontId="294" fillId="0" borderId="4" xfId="0" applyBorder="true" applyFont="true" applyNumberFormat="true">
      <alignment horizontal="right" vertical="top"/>
      <protection locked="true"/>
    </xf>
    <xf numFmtId="171" fontId="295" fillId="0" borderId="4" xfId="0" applyBorder="true" applyFont="true" applyNumberFormat="true">
      <alignment horizontal="right" vertical="top"/>
      <protection locked="true"/>
    </xf>
    <xf numFmtId="172" fontId="296" fillId="3" borderId="4" xfId="0" applyFill="true" applyBorder="true" applyFont="true" applyNumberFormat="true">
      <alignment vertical="top" horizontal="right"/>
      <protection locked="false"/>
    </xf>
    <xf numFmtId="173" fontId="297" fillId="0" borderId="4" xfId="0" applyBorder="true" applyFont="true" applyNumberFormat="true">
      <alignment horizontal="right" vertical="top"/>
      <protection locked="true"/>
    </xf>
    <xf numFmtId="4" fontId="298" fillId="0" borderId="4" xfId="0" applyBorder="true" applyFont="true" applyNumberFormat="true">
      <alignment horizontal="right" vertical="top"/>
      <protection locked="true"/>
    </xf>
    <xf numFmtId="4" fontId="299" fillId="0" borderId="4" xfId="0" applyBorder="true" applyFont="true" applyNumberFormat="true">
      <alignment horizontal="right" vertical="top"/>
      <protection locked="true"/>
    </xf>
    <xf numFmtId="0" fontId="300" fillId="0" borderId="0" xfId="0" applyFont="true"/>
    <xf numFmtId="0" fontId="301" fillId="5" borderId="4" xfId="0" applyFill="true" applyBorder="true" applyFont="true">
      <alignment horizontal="left"/>
      <protection locked="true"/>
    </xf>
    <xf numFmtId="0" fontId="302" fillId="5" borderId="4" xfId="0" applyFill="true" applyBorder="true" applyFont="true">
      <alignment horizontal="left"/>
      <protection locked="true"/>
    </xf>
    <xf numFmtId="0" fontId="303" fillId="5" borderId="4" xfId="0" applyFill="true" applyBorder="true" applyFont="true">
      <alignment horizontal="left"/>
      <protection locked="true"/>
    </xf>
    <xf numFmtId="0" fontId="304" fillId="5" borderId="4" xfId="0" applyFill="true" applyBorder="true" applyFont="true">
      <alignment horizontal="left"/>
      <protection locked="true"/>
    </xf>
    <xf numFmtId="0" fontId="305" fillId="5" borderId="4" xfId="0" applyFill="true" applyBorder="true" applyFont="true">
      <alignment horizontal="left"/>
      <protection locked="true"/>
    </xf>
    <xf numFmtId="0" fontId="306" fillId="5" borderId="4" xfId="0" applyFill="true" applyBorder="true" applyFont="true">
      <alignment horizontal="left"/>
      <protection locked="true"/>
    </xf>
    <xf numFmtId="0" fontId="307" fillId="5" borderId="4" xfId="0" applyFill="true" applyBorder="true" applyFont="true">
      <alignment horizontal="left"/>
      <protection locked="true"/>
    </xf>
    <xf numFmtId="0" fontId="308" fillId="5" borderId="4" xfId="0" applyFill="true" applyBorder="true" applyFont="true">
      <alignment horizontal="left"/>
      <protection locked="true"/>
    </xf>
    <xf numFmtId="0" fontId="309" fillId="5" borderId="4" xfId="0" applyFill="true" applyBorder="true" applyFont="true">
      <alignment horizontal="left"/>
      <protection locked="true"/>
    </xf>
    <xf numFmtId="0" fontId="310" fillId="5" borderId="4" xfId="0" applyFill="true" applyBorder="true" applyFont="true">
      <alignment horizontal="left"/>
      <protection locked="true"/>
    </xf>
    <xf numFmtId="4" fontId="311" fillId="5" borderId="4" xfId="0" applyFill="true" applyBorder="true" applyFont="true" applyNumberFormat="true">
      <alignment horizontal="right"/>
      <protection locked="true"/>
    </xf>
    <xf numFmtId="0" fontId="312" fillId="0" borderId="0" xfId="0" applyFont="true"/>
    <xf numFmtId="0" fontId="313" fillId="0" borderId="4" xfId="0" applyBorder="true" applyFont="true">
      <alignment horizontal="left" vertical="top"/>
      <protection locked="true"/>
    </xf>
    <xf numFmtId="0" fontId="314" fillId="0" borderId="4" xfId="0" applyBorder="true" applyFont="true">
      <alignment horizontal="left" vertical="top" wrapText="true"/>
      <protection locked="true"/>
    </xf>
    <xf numFmtId="0" fontId="315" fillId="0" borderId="4" xfId="0" applyBorder="true" applyFont="true">
      <alignment horizontal="center" vertical="top"/>
      <protection locked="true"/>
    </xf>
    <xf numFmtId="170" fontId="316" fillId="0" borderId="4" xfId="0" applyBorder="true" applyFont="true" applyNumberFormat="true">
      <alignment horizontal="right" vertical="top"/>
      <protection locked="true"/>
    </xf>
    <xf numFmtId="171" fontId="317" fillId="0" borderId="4" xfId="0" applyBorder="true" applyFont="true" applyNumberFormat="true">
      <alignment horizontal="right" vertical="top"/>
      <protection locked="true"/>
    </xf>
    <xf numFmtId="171" fontId="318" fillId="0" borderId="4" xfId="0" applyBorder="true" applyFont="true" applyNumberFormat="true">
      <alignment horizontal="right" vertical="top"/>
      <protection locked="true"/>
    </xf>
    <xf numFmtId="171" fontId="319" fillId="0" borderId="4" xfId="0" applyBorder="true" applyFont="true" applyNumberFormat="true">
      <alignment horizontal="right" vertical="top"/>
      <protection locked="true"/>
    </xf>
    <xf numFmtId="172" fontId="320" fillId="3" borderId="4" xfId="0" applyFill="true" applyBorder="true" applyFont="true" applyNumberFormat="true">
      <alignment vertical="top" horizontal="right"/>
      <protection locked="false"/>
    </xf>
    <xf numFmtId="173" fontId="321" fillId="0" borderId="4" xfId="0" applyBorder="true" applyFont="true" applyNumberFormat="true">
      <alignment horizontal="right" vertical="top"/>
      <protection locked="true"/>
    </xf>
    <xf numFmtId="4" fontId="322" fillId="0" borderId="4" xfId="0" applyBorder="true" applyFont="true" applyNumberFormat="true">
      <alignment horizontal="right" vertical="top"/>
      <protection locked="true"/>
    </xf>
    <xf numFmtId="4" fontId="323" fillId="0" borderId="4" xfId="0" applyBorder="true" applyFont="true" applyNumberFormat="true">
      <alignment horizontal="right" vertical="top"/>
      <protection locked="true"/>
    </xf>
    <xf numFmtId="0" fontId="324" fillId="0" borderId="0" xfId="0" applyFont="true"/>
    <xf numFmtId="0" fontId="325" fillId="0" borderId="4" xfId="0" applyBorder="true" applyFont="true">
      <alignment horizontal="left" vertical="top"/>
      <protection locked="true"/>
    </xf>
    <xf numFmtId="0" fontId="326" fillId="0" borderId="4" xfId="0" applyBorder="true" applyFont="true">
      <alignment horizontal="left" vertical="top" wrapText="true"/>
      <protection locked="true"/>
    </xf>
    <xf numFmtId="0" fontId="327" fillId="0" borderId="4" xfId="0" applyBorder="true" applyFont="true">
      <alignment horizontal="center" vertical="top"/>
      <protection locked="true"/>
    </xf>
    <xf numFmtId="170" fontId="328" fillId="0" borderId="4" xfId="0" applyBorder="true" applyFont="true" applyNumberFormat="true">
      <alignment horizontal="right" vertical="top"/>
      <protection locked="true"/>
    </xf>
    <xf numFmtId="171" fontId="329" fillId="0" borderId="4" xfId="0" applyBorder="true" applyFont="true" applyNumberFormat="true">
      <alignment horizontal="right" vertical="top"/>
      <protection locked="true"/>
    </xf>
    <xf numFmtId="171" fontId="330" fillId="0" borderId="4" xfId="0" applyBorder="true" applyFont="true" applyNumberFormat="true">
      <alignment horizontal="right" vertical="top"/>
      <protection locked="true"/>
    </xf>
    <xf numFmtId="171" fontId="331" fillId="0" borderId="4" xfId="0" applyBorder="true" applyFont="true" applyNumberFormat="true">
      <alignment horizontal="right" vertical="top"/>
      <protection locked="true"/>
    </xf>
    <xf numFmtId="172" fontId="332" fillId="3" borderId="4" xfId="0" applyFill="true" applyBorder="true" applyFont="true" applyNumberFormat="true">
      <alignment vertical="top" horizontal="right"/>
      <protection locked="false"/>
    </xf>
    <xf numFmtId="173" fontId="333" fillId="0" borderId="4" xfId="0" applyBorder="true" applyFont="true" applyNumberFormat="true">
      <alignment horizontal="right" vertical="top"/>
      <protection locked="true"/>
    </xf>
    <xf numFmtId="4" fontId="334" fillId="0" borderId="4" xfId="0" applyBorder="true" applyFont="true" applyNumberFormat="true">
      <alignment horizontal="right" vertical="top"/>
      <protection locked="true"/>
    </xf>
    <xf numFmtId="4" fontId="335" fillId="0" borderId="4" xfId="0" applyBorder="true" applyFont="true" applyNumberFormat="true">
      <alignment horizontal="right" vertical="top"/>
      <protection locked="true"/>
    </xf>
    <xf numFmtId="0" fontId="336" fillId="0" borderId="0" xfId="0" applyFont="true"/>
    <xf numFmtId="0" fontId="337" fillId="0" borderId="4" xfId="0" applyBorder="true" applyFont="true">
      <alignment horizontal="left" vertical="top"/>
      <protection locked="true"/>
    </xf>
    <xf numFmtId="0" fontId="338" fillId="0" borderId="4" xfId="0" applyBorder="true" applyFont="true">
      <alignment horizontal="left" vertical="top" wrapText="true"/>
      <protection locked="true"/>
    </xf>
    <xf numFmtId="0" fontId="339" fillId="0" borderId="4" xfId="0" applyBorder="true" applyFont="true">
      <alignment horizontal="center" vertical="top"/>
      <protection locked="true"/>
    </xf>
    <xf numFmtId="170" fontId="340" fillId="0" borderId="4" xfId="0" applyBorder="true" applyFont="true" applyNumberFormat="true">
      <alignment horizontal="right" vertical="top"/>
      <protection locked="true"/>
    </xf>
    <xf numFmtId="171" fontId="341" fillId="0" borderId="4" xfId="0" applyBorder="true" applyFont="true" applyNumberFormat="true">
      <alignment horizontal="right" vertical="top"/>
      <protection locked="true"/>
    </xf>
    <xf numFmtId="171" fontId="342" fillId="0" borderId="4" xfId="0" applyBorder="true" applyFont="true" applyNumberFormat="true">
      <alignment horizontal="right" vertical="top"/>
      <protection locked="true"/>
    </xf>
    <xf numFmtId="171" fontId="343" fillId="0" borderId="4" xfId="0" applyBorder="true" applyFont="true" applyNumberFormat="true">
      <alignment horizontal="right" vertical="top"/>
      <protection locked="true"/>
    </xf>
    <xf numFmtId="172" fontId="344" fillId="3" borderId="4" xfId="0" applyFill="true" applyBorder="true" applyFont="true" applyNumberFormat="true">
      <alignment vertical="top" horizontal="right"/>
      <protection locked="false"/>
    </xf>
    <xf numFmtId="173" fontId="345" fillId="0" borderId="4" xfId="0" applyBorder="true" applyFont="true" applyNumberFormat="true">
      <alignment horizontal="right" vertical="top"/>
      <protection locked="true"/>
    </xf>
    <xf numFmtId="4" fontId="346" fillId="0" borderId="4" xfId="0" applyBorder="true" applyFont="true" applyNumberFormat="true">
      <alignment horizontal="right" vertical="top"/>
      <protection locked="true"/>
    </xf>
    <xf numFmtId="4" fontId="347" fillId="0" borderId="4" xfId="0" applyBorder="true" applyFont="true" applyNumberFormat="true">
      <alignment horizontal="right" vertical="top"/>
      <protection locked="true"/>
    </xf>
    <xf numFmtId="0" fontId="348" fillId="0" borderId="0" xfId="0" applyFont="true"/>
    <xf numFmtId="0" fontId="349" fillId="0" borderId="4" xfId="0" applyBorder="true" applyFont="true">
      <alignment horizontal="left" vertical="top"/>
      <protection locked="true"/>
    </xf>
    <xf numFmtId="0" fontId="350" fillId="0" borderId="4" xfId="0" applyBorder="true" applyFont="true">
      <alignment horizontal="left" vertical="top" wrapText="true"/>
      <protection locked="true"/>
    </xf>
    <xf numFmtId="0" fontId="351" fillId="0" borderId="4" xfId="0" applyBorder="true" applyFont="true">
      <alignment horizontal="center" vertical="top"/>
      <protection locked="true"/>
    </xf>
    <xf numFmtId="170" fontId="352" fillId="0" borderId="4" xfId="0" applyBorder="true" applyFont="true" applyNumberFormat="true">
      <alignment horizontal="right" vertical="top"/>
      <protection locked="true"/>
    </xf>
    <xf numFmtId="171" fontId="353" fillId="0" borderId="4" xfId="0" applyBorder="true" applyFont="true" applyNumberFormat="true">
      <alignment horizontal="right" vertical="top"/>
      <protection locked="true"/>
    </xf>
    <xf numFmtId="171" fontId="354" fillId="0" borderId="4" xfId="0" applyBorder="true" applyFont="true" applyNumberFormat="true">
      <alignment horizontal="right" vertical="top"/>
      <protection locked="true"/>
    </xf>
    <xf numFmtId="171" fontId="355" fillId="0" borderId="4" xfId="0" applyBorder="true" applyFont="true" applyNumberFormat="true">
      <alignment horizontal="right" vertical="top"/>
      <protection locked="true"/>
    </xf>
    <xf numFmtId="172" fontId="356" fillId="3" borderId="4" xfId="0" applyFill="true" applyBorder="true" applyFont="true" applyNumberFormat="true">
      <alignment vertical="top" horizontal="right"/>
      <protection locked="false"/>
    </xf>
    <xf numFmtId="173" fontId="357" fillId="0" borderId="4" xfId="0" applyBorder="true" applyFont="true" applyNumberFormat="true">
      <alignment horizontal="right" vertical="top"/>
      <protection locked="true"/>
    </xf>
    <xf numFmtId="4" fontId="358" fillId="0" borderId="4" xfId="0" applyBorder="true" applyFont="true" applyNumberFormat="true">
      <alignment horizontal="right" vertical="top"/>
      <protection locked="true"/>
    </xf>
    <xf numFmtId="4" fontId="359" fillId="0" borderId="4" xfId="0" applyBorder="true" applyFont="true" applyNumberFormat="true">
      <alignment horizontal="right" vertical="top"/>
      <protection locked="true"/>
    </xf>
    <xf numFmtId="0" fontId="360" fillId="0" borderId="0" xfId="0" applyFont="true"/>
    <xf numFmtId="0" fontId="361" fillId="5" borderId="4" xfId="0" applyFill="true" applyBorder="true" applyFont="true">
      <alignment horizontal="left"/>
      <protection locked="true"/>
    </xf>
    <xf numFmtId="0" fontId="362" fillId="5" borderId="4" xfId="0" applyFill="true" applyBorder="true" applyFont="true">
      <alignment horizontal="left"/>
      <protection locked="true"/>
    </xf>
    <xf numFmtId="0" fontId="363" fillId="5" borderId="4" xfId="0" applyFill="true" applyBorder="true" applyFont="true">
      <alignment horizontal="left"/>
      <protection locked="true"/>
    </xf>
    <xf numFmtId="0" fontId="364" fillId="5" borderId="4" xfId="0" applyFill="true" applyBorder="true" applyFont="true">
      <alignment horizontal="left"/>
      <protection locked="true"/>
    </xf>
    <xf numFmtId="0" fontId="365" fillId="5" borderId="4" xfId="0" applyFill="true" applyBorder="true" applyFont="true">
      <alignment horizontal="left"/>
      <protection locked="true"/>
    </xf>
    <xf numFmtId="0" fontId="366" fillId="5" borderId="4" xfId="0" applyFill="true" applyBorder="true" applyFont="true">
      <alignment horizontal="left"/>
      <protection locked="true"/>
    </xf>
    <xf numFmtId="0" fontId="367" fillId="5" borderId="4" xfId="0" applyFill="true" applyBorder="true" applyFont="true">
      <alignment horizontal="left"/>
      <protection locked="true"/>
    </xf>
    <xf numFmtId="0" fontId="368" fillId="5" borderId="4" xfId="0" applyFill="true" applyBorder="true" applyFont="true">
      <alignment horizontal="left"/>
      <protection locked="true"/>
    </xf>
    <xf numFmtId="0" fontId="369" fillId="5" borderId="4" xfId="0" applyFill="true" applyBorder="true" applyFont="true">
      <alignment horizontal="left"/>
      <protection locked="true"/>
    </xf>
    <xf numFmtId="0" fontId="370" fillId="5" borderId="4" xfId="0" applyFill="true" applyBorder="true" applyFont="true">
      <alignment horizontal="left"/>
      <protection locked="true"/>
    </xf>
    <xf numFmtId="4" fontId="371" fillId="5" borderId="4" xfId="0" applyFill="true" applyBorder="true" applyFont="true" applyNumberFormat="true">
      <alignment horizontal="right"/>
      <protection locked="true"/>
    </xf>
    <xf numFmtId="0" fontId="372" fillId="0" borderId="0" xfId="0" applyFont="true"/>
    <xf numFmtId="0" fontId="373" fillId="0" borderId="4" xfId="0" applyBorder="true" applyFont="true">
      <alignment horizontal="left" vertical="top"/>
      <protection locked="true"/>
    </xf>
    <xf numFmtId="0" fontId="374" fillId="0" borderId="4" xfId="0" applyBorder="true" applyFont="true">
      <alignment horizontal="left" vertical="top" wrapText="true"/>
      <protection locked="true"/>
    </xf>
    <xf numFmtId="0" fontId="375" fillId="0" borderId="0" xfId="0" applyFont="true"/>
    <xf numFmtId="0" fontId="376" fillId="0" borderId="4" xfId="0" applyBorder="true" applyFont="true">
      <alignment horizontal="left" vertical="top"/>
      <protection locked="true"/>
    </xf>
    <xf numFmtId="0" fontId="377" fillId="0" borderId="4" xfId="0" applyBorder="true" applyFont="true">
      <alignment horizontal="left" vertical="top" wrapText="true"/>
      <protection locked="true"/>
    </xf>
    <xf numFmtId="0" fontId="378" fillId="0" borderId="4" xfId="0" applyBorder="true" applyFont="true">
      <alignment horizontal="center" vertical="top"/>
      <protection locked="true"/>
    </xf>
    <xf numFmtId="170" fontId="379" fillId="0" borderId="4" xfId="0" applyBorder="true" applyFont="true" applyNumberFormat="true">
      <alignment horizontal="right" vertical="top"/>
      <protection locked="true"/>
    </xf>
    <xf numFmtId="171" fontId="380" fillId="0" borderId="4" xfId="0" applyBorder="true" applyFont="true" applyNumberFormat="true">
      <alignment horizontal="right" vertical="top"/>
      <protection locked="true"/>
    </xf>
    <xf numFmtId="171" fontId="381" fillId="0" borderId="4" xfId="0" applyBorder="true" applyFont="true" applyNumberFormat="true">
      <alignment horizontal="right" vertical="top"/>
      <protection locked="true"/>
    </xf>
    <xf numFmtId="171" fontId="382" fillId="0" borderId="4" xfId="0" applyBorder="true" applyFont="true" applyNumberFormat="true">
      <alignment horizontal="right" vertical="top"/>
      <protection locked="true"/>
    </xf>
    <xf numFmtId="172" fontId="383" fillId="3" borderId="4" xfId="0" applyFill="true" applyBorder="true" applyFont="true" applyNumberFormat="true">
      <alignment vertical="top" horizontal="right"/>
      <protection locked="false"/>
    </xf>
    <xf numFmtId="173" fontId="384" fillId="0" borderId="4" xfId="0" applyBorder="true" applyFont="true" applyNumberFormat="true">
      <alignment horizontal="right" vertical="top"/>
      <protection locked="true"/>
    </xf>
    <xf numFmtId="4" fontId="385" fillId="0" borderId="4" xfId="0" applyBorder="true" applyFont="true" applyNumberFormat="true">
      <alignment horizontal="right" vertical="top"/>
      <protection locked="true"/>
    </xf>
    <xf numFmtId="4" fontId="386" fillId="0" borderId="4" xfId="0" applyBorder="true" applyFont="true" applyNumberFormat="true">
      <alignment horizontal="right" vertical="top"/>
      <protection locked="true"/>
    </xf>
    <xf numFmtId="0" fontId="387" fillId="0" borderId="0" xfId="0" applyFont="true"/>
    <xf numFmtId="0" fontId="388" fillId="0" borderId="4" xfId="0" applyBorder="true" applyFont="true">
      <alignment horizontal="left" vertical="top"/>
      <protection locked="true"/>
    </xf>
    <xf numFmtId="0" fontId="389" fillId="0" borderId="4" xfId="0" applyBorder="true" applyFont="true">
      <alignment horizontal="left" vertical="top" wrapText="true"/>
      <protection locked="true"/>
    </xf>
    <xf numFmtId="0" fontId="390" fillId="0" borderId="4" xfId="0" applyBorder="true" applyFont="true">
      <alignment horizontal="center" vertical="top"/>
      <protection locked="true"/>
    </xf>
    <xf numFmtId="170" fontId="391" fillId="0" borderId="4" xfId="0" applyBorder="true" applyFont="true" applyNumberFormat="true">
      <alignment horizontal="right" vertical="top"/>
      <protection locked="true"/>
    </xf>
    <xf numFmtId="171" fontId="392" fillId="0" borderId="4" xfId="0" applyBorder="true" applyFont="true" applyNumberFormat="true">
      <alignment horizontal="right" vertical="top"/>
      <protection locked="true"/>
    </xf>
    <xf numFmtId="171" fontId="393" fillId="0" borderId="4" xfId="0" applyBorder="true" applyFont="true" applyNumberFormat="true">
      <alignment horizontal="right" vertical="top"/>
      <protection locked="true"/>
    </xf>
    <xf numFmtId="171" fontId="394" fillId="0" borderId="4" xfId="0" applyBorder="true" applyFont="true" applyNumberFormat="true">
      <alignment horizontal="right" vertical="top"/>
      <protection locked="true"/>
    </xf>
    <xf numFmtId="172" fontId="395" fillId="3" borderId="4" xfId="0" applyFill="true" applyBorder="true" applyFont="true" applyNumberFormat="true">
      <alignment vertical="top" horizontal="right"/>
      <protection locked="false"/>
    </xf>
    <xf numFmtId="173" fontId="396" fillId="0" borderId="4" xfId="0" applyBorder="true" applyFont="true" applyNumberFormat="true">
      <alignment horizontal="right" vertical="top"/>
      <protection locked="true"/>
    </xf>
    <xf numFmtId="4" fontId="397" fillId="0" borderId="4" xfId="0" applyBorder="true" applyFont="true" applyNumberFormat="true">
      <alignment horizontal="right" vertical="top"/>
      <protection locked="true"/>
    </xf>
    <xf numFmtId="4" fontId="398" fillId="0" borderId="4" xfId="0" applyBorder="true" applyFont="true" applyNumberFormat="true">
      <alignment horizontal="right" vertical="top"/>
      <protection locked="true"/>
    </xf>
    <xf numFmtId="0" fontId="399" fillId="0" borderId="0" xfId="0" applyFont="true"/>
    <xf numFmtId="0" fontId="400" fillId="0" borderId="4" xfId="0" applyBorder="true" applyFont="true">
      <alignment horizontal="left" vertical="top"/>
      <protection locked="true"/>
    </xf>
    <xf numFmtId="0" fontId="401" fillId="0" borderId="4" xfId="0" applyBorder="true" applyFont="true">
      <alignment horizontal="left" vertical="top" wrapText="true"/>
      <protection locked="true"/>
    </xf>
    <xf numFmtId="0" fontId="402" fillId="0" borderId="4" xfId="0" applyBorder="true" applyFont="true">
      <alignment horizontal="center" vertical="top"/>
      <protection locked="true"/>
    </xf>
    <xf numFmtId="170" fontId="403" fillId="0" borderId="4" xfId="0" applyBorder="true" applyFont="true" applyNumberFormat="true">
      <alignment horizontal="right" vertical="top"/>
      <protection locked="true"/>
    </xf>
    <xf numFmtId="171" fontId="404" fillId="0" borderId="4" xfId="0" applyBorder="true" applyFont="true" applyNumberFormat="true">
      <alignment horizontal="right" vertical="top"/>
      <protection locked="true"/>
    </xf>
    <xf numFmtId="171" fontId="405" fillId="0" borderId="4" xfId="0" applyBorder="true" applyFont="true" applyNumberFormat="true">
      <alignment horizontal="right" vertical="top"/>
      <protection locked="true"/>
    </xf>
    <xf numFmtId="171" fontId="406" fillId="0" borderId="4" xfId="0" applyBorder="true" applyFont="true" applyNumberFormat="true">
      <alignment horizontal="right" vertical="top"/>
      <protection locked="true"/>
    </xf>
    <xf numFmtId="172" fontId="407" fillId="3" borderId="4" xfId="0" applyFill="true" applyBorder="true" applyFont="true" applyNumberFormat="true">
      <alignment vertical="top" horizontal="right"/>
      <protection locked="false"/>
    </xf>
    <xf numFmtId="173" fontId="408" fillId="0" borderId="4" xfId="0" applyBorder="true" applyFont="true" applyNumberFormat="true">
      <alignment horizontal="right" vertical="top"/>
      <protection locked="true"/>
    </xf>
    <xf numFmtId="4" fontId="409" fillId="0" borderId="4" xfId="0" applyBorder="true" applyFont="true" applyNumberFormat="true">
      <alignment horizontal="right" vertical="top"/>
      <protection locked="true"/>
    </xf>
    <xf numFmtId="4" fontId="410" fillId="0" borderId="4" xfId="0" applyBorder="true" applyFont="true" applyNumberFormat="true">
      <alignment horizontal="right" vertical="top"/>
      <protection locked="true"/>
    </xf>
    <xf numFmtId="0" fontId="411" fillId="0" borderId="0" xfId="0" applyFont="true"/>
    <xf numFmtId="0" fontId="412" fillId="0" borderId="4" xfId="0" applyBorder="true" applyFont="true">
      <alignment horizontal="left" vertical="top"/>
      <protection locked="true"/>
    </xf>
    <xf numFmtId="0" fontId="413" fillId="0" borderId="4" xfId="0" applyBorder="true" applyFont="true">
      <alignment horizontal="left" vertical="top" wrapText="true"/>
      <protection locked="true"/>
    </xf>
    <xf numFmtId="0" fontId="414" fillId="0" borderId="0" xfId="0" applyFont="true"/>
    <xf numFmtId="0" fontId="415" fillId="0" borderId="4" xfId="0" applyBorder="true" applyFont="true">
      <alignment horizontal="left" vertical="top"/>
      <protection locked="true"/>
    </xf>
    <xf numFmtId="0" fontId="416" fillId="0" borderId="4" xfId="0" applyBorder="true" applyFont="true">
      <alignment horizontal="left" vertical="top" wrapText="true"/>
      <protection locked="true"/>
    </xf>
    <xf numFmtId="0" fontId="417" fillId="0" borderId="4" xfId="0" applyBorder="true" applyFont="true">
      <alignment horizontal="center" vertical="top"/>
      <protection locked="true"/>
    </xf>
    <xf numFmtId="170" fontId="418" fillId="0" borderId="4" xfId="0" applyBorder="true" applyFont="true" applyNumberFormat="true">
      <alignment horizontal="right" vertical="top"/>
      <protection locked="true"/>
    </xf>
    <xf numFmtId="171" fontId="419" fillId="0" borderId="4" xfId="0" applyBorder="true" applyFont="true" applyNumberFormat="true">
      <alignment horizontal="right" vertical="top"/>
      <protection locked="true"/>
    </xf>
    <xf numFmtId="171" fontId="420" fillId="0" borderId="4" xfId="0" applyBorder="true" applyFont="true" applyNumberFormat="true">
      <alignment horizontal="right" vertical="top"/>
      <protection locked="true"/>
    </xf>
    <xf numFmtId="171" fontId="421" fillId="0" borderId="4" xfId="0" applyBorder="true" applyFont="true" applyNumberFormat="true">
      <alignment horizontal="right" vertical="top"/>
      <protection locked="true"/>
    </xf>
    <xf numFmtId="172" fontId="422" fillId="3" borderId="4" xfId="0" applyFill="true" applyBorder="true" applyFont="true" applyNumberFormat="true">
      <alignment vertical="top" horizontal="right"/>
      <protection locked="false"/>
    </xf>
    <xf numFmtId="173" fontId="423" fillId="0" borderId="4" xfId="0" applyBorder="true" applyFont="true" applyNumberFormat="true">
      <alignment horizontal="right" vertical="top"/>
      <protection locked="true"/>
    </xf>
    <xf numFmtId="4" fontId="424" fillId="0" borderId="4" xfId="0" applyBorder="true" applyFont="true" applyNumberFormat="true">
      <alignment horizontal="right" vertical="top"/>
      <protection locked="true"/>
    </xf>
    <xf numFmtId="4" fontId="425" fillId="0" borderId="4" xfId="0" applyBorder="true" applyFont="true" applyNumberFormat="true">
      <alignment horizontal="right" vertical="top"/>
      <protection locked="true"/>
    </xf>
    <xf numFmtId="0" fontId="426" fillId="0" borderId="0" xfId="0" applyFont="true"/>
    <xf numFmtId="0" fontId="427" fillId="0" borderId="4" xfId="0" applyBorder="true" applyFont="true">
      <alignment horizontal="left" vertical="top"/>
      <protection locked="true"/>
    </xf>
    <xf numFmtId="0" fontId="428" fillId="0" borderId="4" xfId="0" applyBorder="true" applyFont="true">
      <alignment horizontal="left" vertical="top" wrapText="true"/>
      <protection locked="true"/>
    </xf>
    <xf numFmtId="0" fontId="429" fillId="0" borderId="4" xfId="0" applyBorder="true" applyFont="true">
      <alignment horizontal="center" vertical="top"/>
      <protection locked="true"/>
    </xf>
    <xf numFmtId="170" fontId="430" fillId="0" borderId="4" xfId="0" applyBorder="true" applyFont="true" applyNumberFormat="true">
      <alignment horizontal="right" vertical="top"/>
      <protection locked="true"/>
    </xf>
    <xf numFmtId="171" fontId="431" fillId="0" borderId="4" xfId="0" applyBorder="true" applyFont="true" applyNumberFormat="true">
      <alignment horizontal="right" vertical="top"/>
      <protection locked="true"/>
    </xf>
    <xf numFmtId="171" fontId="432" fillId="0" borderId="4" xfId="0" applyBorder="true" applyFont="true" applyNumberFormat="true">
      <alignment horizontal="right" vertical="top"/>
      <protection locked="true"/>
    </xf>
    <xf numFmtId="171" fontId="433" fillId="0" borderId="4" xfId="0" applyBorder="true" applyFont="true" applyNumberFormat="true">
      <alignment horizontal="right" vertical="top"/>
      <protection locked="true"/>
    </xf>
    <xf numFmtId="172" fontId="434" fillId="3" borderId="4" xfId="0" applyFill="true" applyBorder="true" applyFont="true" applyNumberFormat="true">
      <alignment vertical="top" horizontal="right"/>
      <protection locked="false"/>
    </xf>
    <xf numFmtId="173" fontId="435" fillId="0" borderId="4" xfId="0" applyBorder="true" applyFont="true" applyNumberFormat="true">
      <alignment horizontal="right" vertical="top"/>
      <protection locked="true"/>
    </xf>
    <xf numFmtId="4" fontId="436" fillId="0" borderId="4" xfId="0" applyBorder="true" applyFont="true" applyNumberFormat="true">
      <alignment horizontal="right" vertical="top"/>
      <protection locked="true"/>
    </xf>
    <xf numFmtId="4" fontId="437" fillId="0" borderId="4" xfId="0" applyBorder="true" applyFont="true" applyNumberFormat="true">
      <alignment horizontal="right" vertical="top"/>
      <protection locked="true"/>
    </xf>
    <xf numFmtId="0" fontId="438" fillId="0" borderId="0" xfId="0" applyFont="true"/>
    <xf numFmtId="0" fontId="439" fillId="0" borderId="4" xfId="0" applyBorder="true" applyFont="true">
      <alignment horizontal="left" vertical="top"/>
      <protection locked="true"/>
    </xf>
    <xf numFmtId="0" fontId="440" fillId="0" borderId="4" xfId="0" applyBorder="true" applyFont="true">
      <alignment horizontal="left" vertical="top" wrapText="true"/>
      <protection locked="true"/>
    </xf>
    <xf numFmtId="0" fontId="441" fillId="0" borderId="4" xfId="0" applyBorder="true" applyFont="true">
      <alignment horizontal="center" vertical="top"/>
      <protection locked="true"/>
    </xf>
    <xf numFmtId="170" fontId="442" fillId="0" borderId="4" xfId="0" applyBorder="true" applyFont="true" applyNumberFormat="true">
      <alignment horizontal="right" vertical="top"/>
      <protection locked="true"/>
    </xf>
    <xf numFmtId="171" fontId="443" fillId="0" borderId="4" xfId="0" applyBorder="true" applyFont="true" applyNumberFormat="true">
      <alignment horizontal="right" vertical="top"/>
      <protection locked="true"/>
    </xf>
    <xf numFmtId="171" fontId="444" fillId="0" borderId="4" xfId="0" applyBorder="true" applyFont="true" applyNumberFormat="true">
      <alignment horizontal="right" vertical="top"/>
      <protection locked="true"/>
    </xf>
    <xf numFmtId="171" fontId="445" fillId="0" borderId="4" xfId="0" applyBorder="true" applyFont="true" applyNumberFormat="true">
      <alignment horizontal="right" vertical="top"/>
      <protection locked="true"/>
    </xf>
    <xf numFmtId="172" fontId="446" fillId="3" borderId="4" xfId="0" applyFill="true" applyBorder="true" applyFont="true" applyNumberFormat="true">
      <alignment vertical="top" horizontal="right"/>
      <protection locked="false"/>
    </xf>
    <xf numFmtId="173" fontId="447" fillId="0" borderId="4" xfId="0" applyBorder="true" applyFont="true" applyNumberFormat="true">
      <alignment horizontal="right" vertical="top"/>
      <protection locked="true"/>
    </xf>
    <xf numFmtId="4" fontId="448" fillId="0" borderId="4" xfId="0" applyBorder="true" applyFont="true" applyNumberFormat="true">
      <alignment horizontal="right" vertical="top"/>
      <protection locked="true"/>
    </xf>
    <xf numFmtId="4" fontId="449" fillId="0" borderId="4" xfId="0" applyBorder="true" applyFont="true" applyNumberFormat="true">
      <alignment horizontal="right" vertical="top"/>
      <protection locked="true"/>
    </xf>
    <xf numFmtId="0" fontId="450" fillId="0" borderId="0" xfId="0" applyFont="true"/>
    <xf numFmtId="0" fontId="451" fillId="0" borderId="4" xfId="0" applyBorder="true" applyFont="true">
      <alignment horizontal="left" vertical="top"/>
      <protection locked="true"/>
    </xf>
    <xf numFmtId="0" fontId="452" fillId="0" borderId="4" xfId="0" applyBorder="true" applyFont="true">
      <alignment horizontal="left" vertical="top" wrapText="true"/>
      <protection locked="true"/>
    </xf>
    <xf numFmtId="0" fontId="453" fillId="0" borderId="4" xfId="0" applyBorder="true" applyFont="true">
      <alignment horizontal="center" vertical="top"/>
      <protection locked="true"/>
    </xf>
    <xf numFmtId="170" fontId="454" fillId="0" borderId="4" xfId="0" applyBorder="true" applyFont="true" applyNumberFormat="true">
      <alignment horizontal="right" vertical="top"/>
      <protection locked="true"/>
    </xf>
    <xf numFmtId="171" fontId="455" fillId="0" borderId="4" xfId="0" applyBorder="true" applyFont="true" applyNumberFormat="true">
      <alignment horizontal="right" vertical="top"/>
      <protection locked="true"/>
    </xf>
    <xf numFmtId="171" fontId="456" fillId="0" borderId="4" xfId="0" applyBorder="true" applyFont="true" applyNumberFormat="true">
      <alignment horizontal="right" vertical="top"/>
      <protection locked="true"/>
    </xf>
    <xf numFmtId="171" fontId="457" fillId="0" borderId="4" xfId="0" applyBorder="true" applyFont="true" applyNumberFormat="true">
      <alignment horizontal="right" vertical="top"/>
      <protection locked="true"/>
    </xf>
    <xf numFmtId="172" fontId="458" fillId="3" borderId="4" xfId="0" applyFill="true" applyBorder="true" applyFont="true" applyNumberFormat="true">
      <alignment vertical="top" horizontal="right"/>
      <protection locked="false"/>
    </xf>
    <xf numFmtId="173" fontId="459" fillId="0" borderId="4" xfId="0" applyBorder="true" applyFont="true" applyNumberFormat="true">
      <alignment horizontal="right" vertical="top"/>
      <protection locked="true"/>
    </xf>
    <xf numFmtId="4" fontId="460" fillId="0" borderId="4" xfId="0" applyBorder="true" applyFont="true" applyNumberFormat="true">
      <alignment horizontal="right" vertical="top"/>
      <protection locked="true"/>
    </xf>
    <xf numFmtId="4" fontId="461" fillId="0" borderId="4" xfId="0" applyBorder="true" applyFont="true" applyNumberFormat="true">
      <alignment horizontal="right" vertical="top"/>
      <protection locked="true"/>
    </xf>
    <xf numFmtId="0" fontId="462" fillId="0" borderId="0" xfId="0" applyFont="true"/>
    <xf numFmtId="0" fontId="463" fillId="0" borderId="4" xfId="0" applyBorder="true" applyFont="true">
      <alignment horizontal="left" vertical="top"/>
      <protection locked="true"/>
    </xf>
    <xf numFmtId="0" fontId="464" fillId="0" borderId="4" xfId="0" applyBorder="true" applyFont="true">
      <alignment horizontal="left" vertical="top" wrapText="true"/>
      <protection locked="true"/>
    </xf>
    <xf numFmtId="0" fontId="465" fillId="0" borderId="4" xfId="0" applyBorder="true" applyFont="true">
      <alignment horizontal="center" vertical="top"/>
      <protection locked="true"/>
    </xf>
    <xf numFmtId="170" fontId="466" fillId="0" borderId="4" xfId="0" applyBorder="true" applyFont="true" applyNumberFormat="true">
      <alignment horizontal="right" vertical="top"/>
      <protection locked="true"/>
    </xf>
    <xf numFmtId="171" fontId="467" fillId="0" borderId="4" xfId="0" applyBorder="true" applyFont="true" applyNumberFormat="true">
      <alignment horizontal="right" vertical="top"/>
      <protection locked="true"/>
    </xf>
    <xf numFmtId="171" fontId="468" fillId="0" borderId="4" xfId="0" applyBorder="true" applyFont="true" applyNumberFormat="true">
      <alignment horizontal="right" vertical="top"/>
      <protection locked="true"/>
    </xf>
    <xf numFmtId="171" fontId="469" fillId="0" borderId="4" xfId="0" applyBorder="true" applyFont="true" applyNumberFormat="true">
      <alignment horizontal="right" vertical="top"/>
      <protection locked="true"/>
    </xf>
    <xf numFmtId="172" fontId="470" fillId="3" borderId="4" xfId="0" applyFill="true" applyBorder="true" applyFont="true" applyNumberFormat="true">
      <alignment vertical="top" horizontal="right"/>
      <protection locked="false"/>
    </xf>
    <xf numFmtId="173" fontId="471" fillId="0" borderId="4" xfId="0" applyBorder="true" applyFont="true" applyNumberFormat="true">
      <alignment horizontal="right" vertical="top"/>
      <protection locked="true"/>
    </xf>
    <xf numFmtId="4" fontId="472" fillId="0" borderId="4" xfId="0" applyBorder="true" applyFont="true" applyNumberFormat="true">
      <alignment horizontal="right" vertical="top"/>
      <protection locked="true"/>
    </xf>
    <xf numFmtId="4" fontId="473" fillId="0" borderId="4" xfId="0" applyBorder="true" applyFont="true" applyNumberFormat="true">
      <alignment horizontal="right" vertical="top"/>
      <protection locked="true"/>
    </xf>
    <xf numFmtId="0" fontId="474" fillId="0" borderId="0" xfId="0" applyFont="true"/>
    <xf numFmtId="0" fontId="475" fillId="0" borderId="4" xfId="0" applyBorder="true" applyFont="true">
      <alignment horizontal="left" vertical="top"/>
      <protection locked="true"/>
    </xf>
    <xf numFmtId="0" fontId="476" fillId="0" borderId="4" xfId="0" applyBorder="true" applyFont="true">
      <alignment horizontal="left" vertical="top" wrapText="true"/>
      <protection locked="true"/>
    </xf>
    <xf numFmtId="0" fontId="477" fillId="0" borderId="4" xfId="0" applyBorder="true" applyFont="true">
      <alignment horizontal="center" vertical="top"/>
      <protection locked="true"/>
    </xf>
    <xf numFmtId="170" fontId="478" fillId="0" borderId="4" xfId="0" applyBorder="true" applyFont="true" applyNumberFormat="true">
      <alignment horizontal="right" vertical="top"/>
      <protection locked="true"/>
    </xf>
    <xf numFmtId="171" fontId="479" fillId="0" borderId="4" xfId="0" applyBorder="true" applyFont="true" applyNumberFormat="true">
      <alignment horizontal="right" vertical="top"/>
      <protection locked="true"/>
    </xf>
    <xf numFmtId="171" fontId="480" fillId="0" borderId="4" xfId="0" applyBorder="true" applyFont="true" applyNumberFormat="true">
      <alignment horizontal="right" vertical="top"/>
      <protection locked="true"/>
    </xf>
    <xf numFmtId="171" fontId="481" fillId="0" borderId="4" xfId="0" applyBorder="true" applyFont="true" applyNumberFormat="true">
      <alignment horizontal="right" vertical="top"/>
      <protection locked="true"/>
    </xf>
    <xf numFmtId="172" fontId="482" fillId="3" borderId="4" xfId="0" applyFill="true" applyBorder="true" applyFont="true" applyNumberFormat="true">
      <alignment vertical="top" horizontal="right"/>
      <protection locked="false"/>
    </xf>
    <xf numFmtId="173" fontId="483" fillId="0" borderId="4" xfId="0" applyBorder="true" applyFont="true" applyNumberFormat="true">
      <alignment horizontal="right" vertical="top"/>
      <protection locked="true"/>
    </xf>
    <xf numFmtId="4" fontId="484" fillId="0" borderId="4" xfId="0" applyBorder="true" applyFont="true" applyNumberFormat="true">
      <alignment horizontal="right" vertical="top"/>
      <protection locked="true"/>
    </xf>
    <xf numFmtId="4" fontId="485" fillId="0" borderId="4" xfId="0" applyBorder="true" applyFont="true" applyNumberFormat="true">
      <alignment horizontal="right" vertical="top"/>
      <protection locked="true"/>
    </xf>
    <xf numFmtId="0" fontId="486" fillId="0" borderId="0" xfId="0" applyFont="true"/>
    <xf numFmtId="0" fontId="487" fillId="0" borderId="4" xfId="0" applyBorder="true" applyFont="true">
      <alignment horizontal="left" vertical="top"/>
      <protection locked="true"/>
    </xf>
    <xf numFmtId="0" fontId="488" fillId="0" borderId="4" xfId="0" applyBorder="true" applyFont="true">
      <alignment horizontal="left" vertical="top" wrapText="true"/>
      <protection locked="true"/>
    </xf>
    <xf numFmtId="0" fontId="489" fillId="0" borderId="4" xfId="0" applyBorder="true" applyFont="true">
      <alignment horizontal="center" vertical="top"/>
      <protection locked="true"/>
    </xf>
    <xf numFmtId="170" fontId="490" fillId="0" borderId="4" xfId="0" applyBorder="true" applyFont="true" applyNumberFormat="true">
      <alignment horizontal="right" vertical="top"/>
      <protection locked="true"/>
    </xf>
    <xf numFmtId="171" fontId="491" fillId="0" borderId="4" xfId="0" applyBorder="true" applyFont="true" applyNumberFormat="true">
      <alignment horizontal="right" vertical="top"/>
      <protection locked="true"/>
    </xf>
    <xf numFmtId="171" fontId="492" fillId="0" borderId="4" xfId="0" applyBorder="true" applyFont="true" applyNumberFormat="true">
      <alignment horizontal="right" vertical="top"/>
      <protection locked="true"/>
    </xf>
    <xf numFmtId="171" fontId="493" fillId="0" borderId="4" xfId="0" applyBorder="true" applyFont="true" applyNumberFormat="true">
      <alignment horizontal="right" vertical="top"/>
      <protection locked="true"/>
    </xf>
    <xf numFmtId="172" fontId="494" fillId="3" borderId="4" xfId="0" applyFill="true" applyBorder="true" applyFont="true" applyNumberFormat="true">
      <alignment vertical="top" horizontal="right"/>
      <protection locked="false"/>
    </xf>
    <xf numFmtId="173" fontId="495" fillId="0" borderId="4" xfId="0" applyBorder="true" applyFont="true" applyNumberFormat="true">
      <alignment horizontal="right" vertical="top"/>
      <protection locked="true"/>
    </xf>
    <xf numFmtId="4" fontId="496" fillId="0" borderId="4" xfId="0" applyBorder="true" applyFont="true" applyNumberFormat="true">
      <alignment horizontal="right" vertical="top"/>
      <protection locked="true"/>
    </xf>
    <xf numFmtId="4" fontId="497" fillId="0" borderId="4" xfId="0" applyBorder="true" applyFont="true" applyNumberFormat="true">
      <alignment horizontal="right" vertical="top"/>
      <protection locked="true"/>
    </xf>
    <xf numFmtId="0" fontId="498" fillId="0" borderId="0" xfId="0" applyFont="true"/>
    <xf numFmtId="0" fontId="499" fillId="5" borderId="4" xfId="0" applyFill="true" applyBorder="true" applyFont="true">
      <alignment horizontal="left"/>
      <protection locked="true"/>
    </xf>
    <xf numFmtId="0" fontId="500" fillId="5" borderId="4" xfId="0" applyFill="true" applyBorder="true" applyFont="true">
      <alignment horizontal="left"/>
      <protection locked="true"/>
    </xf>
    <xf numFmtId="0" fontId="501" fillId="5" borderId="4" xfId="0" applyFill="true" applyBorder="true" applyFont="true">
      <alignment horizontal="left"/>
      <protection locked="true"/>
    </xf>
    <xf numFmtId="0" fontId="502" fillId="5" borderId="4" xfId="0" applyFill="true" applyBorder="true" applyFont="true">
      <alignment horizontal="left"/>
      <protection locked="true"/>
    </xf>
    <xf numFmtId="0" fontId="503" fillId="5" borderId="4" xfId="0" applyFill="true" applyBorder="true" applyFont="true">
      <alignment horizontal="left"/>
      <protection locked="true"/>
    </xf>
    <xf numFmtId="0" fontId="504" fillId="5" borderId="4" xfId="0" applyFill="true" applyBorder="true" applyFont="true">
      <alignment horizontal="left"/>
      <protection locked="true"/>
    </xf>
    <xf numFmtId="0" fontId="505" fillId="5" borderId="4" xfId="0" applyFill="true" applyBorder="true" applyFont="true">
      <alignment horizontal="left"/>
      <protection locked="true"/>
    </xf>
    <xf numFmtId="0" fontId="506" fillId="5" borderId="4" xfId="0" applyFill="true" applyBorder="true" applyFont="true">
      <alignment horizontal="left"/>
      <protection locked="true"/>
    </xf>
    <xf numFmtId="0" fontId="507" fillId="5" borderId="4" xfId="0" applyFill="true" applyBorder="true" applyFont="true">
      <alignment horizontal="left"/>
      <protection locked="true"/>
    </xf>
    <xf numFmtId="0" fontId="508" fillId="5" borderId="4" xfId="0" applyFill="true" applyBorder="true" applyFont="true">
      <alignment horizontal="left"/>
      <protection locked="true"/>
    </xf>
    <xf numFmtId="4" fontId="509" fillId="5" borderId="4" xfId="0" applyFill="true" applyBorder="true" applyFont="true" applyNumberFormat="true">
      <alignment horizontal="right"/>
      <protection locked="true"/>
    </xf>
    <xf numFmtId="0" fontId="510" fillId="0" borderId="0" xfId="0" applyFont="true"/>
    <xf numFmtId="0" fontId="511" fillId="0" borderId="4" xfId="0" applyBorder="true" applyFont="true">
      <alignment horizontal="left" vertical="top"/>
      <protection locked="true"/>
    </xf>
    <xf numFmtId="0" fontId="512" fillId="0" borderId="4" xfId="0" applyBorder="true" applyFont="true">
      <alignment horizontal="left" vertical="top" wrapText="true"/>
      <protection locked="true"/>
    </xf>
    <xf numFmtId="0" fontId="513" fillId="0" borderId="4" xfId="0" applyBorder="true" applyFont="true">
      <alignment horizontal="center" vertical="top"/>
      <protection locked="true"/>
    </xf>
    <xf numFmtId="170" fontId="514" fillId="0" borderId="4" xfId="0" applyBorder="true" applyFont="true" applyNumberFormat="true">
      <alignment horizontal="right" vertical="top"/>
      <protection locked="true"/>
    </xf>
    <xf numFmtId="171" fontId="515" fillId="0" borderId="4" xfId="0" applyBorder="true" applyFont="true" applyNumberFormat="true">
      <alignment horizontal="right" vertical="top"/>
      <protection locked="true"/>
    </xf>
    <xf numFmtId="171" fontId="516" fillId="0" borderId="4" xfId="0" applyBorder="true" applyFont="true" applyNumberFormat="true">
      <alignment horizontal="right" vertical="top"/>
      <protection locked="true"/>
    </xf>
    <xf numFmtId="171" fontId="517" fillId="0" borderId="4" xfId="0" applyBorder="true" applyFont="true" applyNumberFormat="true">
      <alignment horizontal="right" vertical="top"/>
      <protection locked="true"/>
    </xf>
    <xf numFmtId="172" fontId="518" fillId="3" borderId="4" xfId="0" applyFill="true" applyBorder="true" applyFont="true" applyNumberFormat="true">
      <alignment vertical="top" horizontal="right"/>
      <protection locked="false"/>
    </xf>
    <xf numFmtId="173" fontId="519" fillId="0" borderId="4" xfId="0" applyBorder="true" applyFont="true" applyNumberFormat="true">
      <alignment horizontal="right" vertical="top"/>
      <protection locked="true"/>
    </xf>
    <xf numFmtId="4" fontId="520" fillId="0" borderId="4" xfId="0" applyBorder="true" applyFont="true" applyNumberFormat="true">
      <alignment horizontal="right" vertical="top"/>
      <protection locked="true"/>
    </xf>
    <xf numFmtId="4" fontId="521" fillId="0" borderId="4" xfId="0" applyBorder="true" applyFont="true" applyNumberFormat="true">
      <alignment horizontal="right" vertical="top"/>
      <protection locked="true"/>
    </xf>
    <xf numFmtId="0" fontId="522" fillId="0" borderId="0" xfId="0" applyFont="true"/>
    <xf numFmtId="0" fontId="523" fillId="0" borderId="4" xfId="0" applyBorder="true" applyFont="true">
      <alignment horizontal="left" vertical="top"/>
      <protection locked="true"/>
    </xf>
    <xf numFmtId="0" fontId="524" fillId="0" borderId="4" xfId="0" applyBorder="true" applyFont="true">
      <alignment horizontal="left" vertical="top" wrapText="true"/>
      <protection locked="true"/>
    </xf>
    <xf numFmtId="0" fontId="525" fillId="0" borderId="4" xfId="0" applyBorder="true" applyFont="true">
      <alignment horizontal="center" vertical="top"/>
      <protection locked="true"/>
    </xf>
    <xf numFmtId="170" fontId="526" fillId="0" borderId="4" xfId="0" applyBorder="true" applyFont="true" applyNumberFormat="true">
      <alignment horizontal="right" vertical="top"/>
      <protection locked="true"/>
    </xf>
    <xf numFmtId="171" fontId="527" fillId="0" borderId="4" xfId="0" applyBorder="true" applyFont="true" applyNumberFormat="true">
      <alignment horizontal="right" vertical="top"/>
      <protection locked="true"/>
    </xf>
    <xf numFmtId="171" fontId="528" fillId="0" borderId="4" xfId="0" applyBorder="true" applyFont="true" applyNumberFormat="true">
      <alignment horizontal="right" vertical="top"/>
      <protection locked="true"/>
    </xf>
    <xf numFmtId="171" fontId="529" fillId="0" borderId="4" xfId="0" applyBorder="true" applyFont="true" applyNumberFormat="true">
      <alignment horizontal="right" vertical="top"/>
      <protection locked="true"/>
    </xf>
    <xf numFmtId="172" fontId="530" fillId="3" borderId="4" xfId="0" applyFill="true" applyBorder="true" applyFont="true" applyNumberFormat="true">
      <alignment vertical="top" horizontal="right"/>
      <protection locked="false"/>
    </xf>
    <xf numFmtId="173" fontId="531" fillId="0" borderId="4" xfId="0" applyBorder="true" applyFont="true" applyNumberFormat="true">
      <alignment horizontal="right" vertical="top"/>
      <protection locked="true"/>
    </xf>
    <xf numFmtId="4" fontId="532" fillId="0" borderId="4" xfId="0" applyBorder="true" applyFont="true" applyNumberFormat="true">
      <alignment horizontal="right" vertical="top"/>
      <protection locked="true"/>
    </xf>
    <xf numFmtId="4" fontId="533" fillId="0" borderId="4" xfId="0" applyBorder="true" applyFont="true" applyNumberFormat="true">
      <alignment horizontal="right" vertical="top"/>
      <protection locked="true"/>
    </xf>
    <xf numFmtId="0" fontId="534" fillId="0" borderId="0" xfId="0" applyFont="true"/>
    <xf numFmtId="0" fontId="535" fillId="0" borderId="4" xfId="0" applyBorder="true" applyFont="true">
      <alignment horizontal="left" vertical="top"/>
      <protection locked="true"/>
    </xf>
    <xf numFmtId="0" fontId="536" fillId="0" borderId="4" xfId="0" applyBorder="true" applyFont="true">
      <alignment horizontal="left" vertical="top" wrapText="true"/>
      <protection locked="true"/>
    </xf>
    <xf numFmtId="0" fontId="537" fillId="0" borderId="4" xfId="0" applyBorder="true" applyFont="true">
      <alignment horizontal="center" vertical="top"/>
      <protection locked="true"/>
    </xf>
    <xf numFmtId="170" fontId="538" fillId="0" borderId="4" xfId="0" applyBorder="true" applyFont="true" applyNumberFormat="true">
      <alignment horizontal="right" vertical="top"/>
      <protection locked="true"/>
    </xf>
    <xf numFmtId="171" fontId="539" fillId="0" borderId="4" xfId="0" applyBorder="true" applyFont="true" applyNumberFormat="true">
      <alignment horizontal="right" vertical="top"/>
      <protection locked="true"/>
    </xf>
    <xf numFmtId="171" fontId="540" fillId="0" borderId="4" xfId="0" applyBorder="true" applyFont="true" applyNumberFormat="true">
      <alignment horizontal="right" vertical="top"/>
      <protection locked="true"/>
    </xf>
    <xf numFmtId="171" fontId="541" fillId="0" borderId="4" xfId="0" applyBorder="true" applyFont="true" applyNumberFormat="true">
      <alignment horizontal="right" vertical="top"/>
      <protection locked="true"/>
    </xf>
    <xf numFmtId="172" fontId="542" fillId="3" borderId="4" xfId="0" applyFill="true" applyBorder="true" applyFont="true" applyNumberFormat="true">
      <alignment vertical="top" horizontal="right"/>
      <protection locked="false"/>
    </xf>
    <xf numFmtId="173" fontId="543" fillId="0" borderId="4" xfId="0" applyBorder="true" applyFont="true" applyNumberFormat="true">
      <alignment horizontal="right" vertical="top"/>
      <protection locked="true"/>
    </xf>
    <xf numFmtId="4" fontId="544" fillId="0" borderId="4" xfId="0" applyBorder="true" applyFont="true" applyNumberFormat="true">
      <alignment horizontal="right" vertical="top"/>
      <protection locked="true"/>
    </xf>
    <xf numFmtId="4" fontId="545" fillId="0" borderId="4" xfId="0" applyBorder="true" applyFont="true" applyNumberFormat="true">
      <alignment horizontal="right" vertical="top"/>
      <protection locked="true"/>
    </xf>
    <xf numFmtId="0" fontId="546" fillId="0" borderId="0" xfId="0" applyFont="true"/>
    <xf numFmtId="0" fontId="547" fillId="0" borderId="4" xfId="0" applyBorder="true" applyFont="true">
      <alignment horizontal="left" vertical="top"/>
      <protection locked="true"/>
    </xf>
    <xf numFmtId="0" fontId="548" fillId="0" borderId="4" xfId="0" applyBorder="true" applyFont="true">
      <alignment horizontal="left" vertical="top" wrapText="true"/>
      <protection locked="true"/>
    </xf>
    <xf numFmtId="0" fontId="549" fillId="0" borderId="4" xfId="0" applyBorder="true" applyFont="true">
      <alignment horizontal="center" vertical="top"/>
      <protection locked="true"/>
    </xf>
    <xf numFmtId="170" fontId="550" fillId="0" borderId="4" xfId="0" applyBorder="true" applyFont="true" applyNumberFormat="true">
      <alignment horizontal="right" vertical="top"/>
      <protection locked="true"/>
    </xf>
    <xf numFmtId="171" fontId="551" fillId="0" borderId="4" xfId="0" applyBorder="true" applyFont="true" applyNumberFormat="true">
      <alignment horizontal="right" vertical="top"/>
      <protection locked="true"/>
    </xf>
    <xf numFmtId="171" fontId="552" fillId="0" borderId="4" xfId="0" applyBorder="true" applyFont="true" applyNumberFormat="true">
      <alignment horizontal="right" vertical="top"/>
      <protection locked="true"/>
    </xf>
    <xf numFmtId="171" fontId="553" fillId="0" borderId="4" xfId="0" applyBorder="true" applyFont="true" applyNumberFormat="true">
      <alignment horizontal="right" vertical="top"/>
      <protection locked="true"/>
    </xf>
    <xf numFmtId="172" fontId="554" fillId="3" borderId="4" xfId="0" applyFill="true" applyBorder="true" applyFont="true" applyNumberFormat="true">
      <alignment vertical="top" horizontal="right"/>
      <protection locked="false"/>
    </xf>
    <xf numFmtId="173" fontId="555" fillId="0" borderId="4" xfId="0" applyBorder="true" applyFont="true" applyNumberFormat="true">
      <alignment horizontal="right" vertical="top"/>
      <protection locked="true"/>
    </xf>
    <xf numFmtId="4" fontId="556" fillId="0" borderId="4" xfId="0" applyBorder="true" applyFont="true" applyNumberFormat="true">
      <alignment horizontal="right" vertical="top"/>
      <protection locked="true"/>
    </xf>
    <xf numFmtId="4" fontId="557" fillId="0" borderId="4" xfId="0" applyBorder="true" applyFont="true" applyNumberFormat="true">
      <alignment horizontal="right" vertical="top"/>
      <protection locked="true"/>
    </xf>
    <xf numFmtId="0" fontId="558" fillId="0" borderId="0" xfId="0" applyFont="true"/>
    <xf numFmtId="0" fontId="559" fillId="0" borderId="4" xfId="0" applyBorder="true" applyFont="true">
      <alignment horizontal="left" vertical="top"/>
      <protection locked="true"/>
    </xf>
    <xf numFmtId="0" fontId="560" fillId="0" borderId="4" xfId="0" applyBorder="true" applyFont="true">
      <alignment horizontal="left" vertical="top" wrapText="true"/>
      <protection locked="true"/>
    </xf>
    <xf numFmtId="0" fontId="561" fillId="0" borderId="4" xfId="0" applyBorder="true" applyFont="true">
      <alignment horizontal="center" vertical="top"/>
      <protection locked="true"/>
    </xf>
    <xf numFmtId="170" fontId="562" fillId="0" borderId="4" xfId="0" applyBorder="true" applyFont="true" applyNumberFormat="true">
      <alignment horizontal="right" vertical="top"/>
      <protection locked="true"/>
    </xf>
    <xf numFmtId="171" fontId="563" fillId="0" borderId="4" xfId="0" applyBorder="true" applyFont="true" applyNumberFormat="true">
      <alignment horizontal="right" vertical="top"/>
      <protection locked="true"/>
    </xf>
    <xf numFmtId="171" fontId="564" fillId="0" borderId="4" xfId="0" applyBorder="true" applyFont="true" applyNumberFormat="true">
      <alignment horizontal="right" vertical="top"/>
      <protection locked="true"/>
    </xf>
    <xf numFmtId="171" fontId="565" fillId="0" borderId="4" xfId="0" applyBorder="true" applyFont="true" applyNumberFormat="true">
      <alignment horizontal="right" vertical="top"/>
      <protection locked="true"/>
    </xf>
    <xf numFmtId="172" fontId="566" fillId="3" borderId="4" xfId="0" applyFill="true" applyBorder="true" applyFont="true" applyNumberFormat="true">
      <alignment vertical="top" horizontal="right"/>
      <protection locked="false"/>
    </xf>
    <xf numFmtId="173" fontId="567" fillId="0" borderId="4" xfId="0" applyBorder="true" applyFont="true" applyNumberFormat="true">
      <alignment horizontal="right" vertical="top"/>
      <protection locked="true"/>
    </xf>
    <xf numFmtId="4" fontId="568" fillId="0" borderId="4" xfId="0" applyBorder="true" applyFont="true" applyNumberFormat="true">
      <alignment horizontal="right" vertical="top"/>
      <protection locked="true"/>
    </xf>
    <xf numFmtId="4" fontId="569" fillId="0" borderId="4" xfId="0" applyBorder="true" applyFont="true" applyNumberFormat="true">
      <alignment horizontal="right" vertical="top"/>
      <protection locked="true"/>
    </xf>
    <xf numFmtId="0" fontId="570" fillId="0" borderId="0" xfId="0" applyFont="true"/>
    <xf numFmtId="0" fontId="571" fillId="5" borderId="4" xfId="0" applyFill="true" applyBorder="true" applyFont="true">
      <alignment horizontal="left"/>
      <protection locked="true"/>
    </xf>
    <xf numFmtId="0" fontId="572" fillId="5" borderId="4" xfId="0" applyFill="true" applyBorder="true" applyFont="true">
      <alignment horizontal="left"/>
      <protection locked="true"/>
    </xf>
    <xf numFmtId="0" fontId="573" fillId="5" borderId="4" xfId="0" applyFill="true" applyBorder="true" applyFont="true">
      <alignment horizontal="left"/>
      <protection locked="true"/>
    </xf>
    <xf numFmtId="0" fontId="574" fillId="5" borderId="4" xfId="0" applyFill="true" applyBorder="true" applyFont="true">
      <alignment horizontal="left"/>
      <protection locked="true"/>
    </xf>
    <xf numFmtId="0" fontId="575" fillId="5" borderId="4" xfId="0" applyFill="true" applyBorder="true" applyFont="true">
      <alignment horizontal="left"/>
      <protection locked="true"/>
    </xf>
    <xf numFmtId="0" fontId="576" fillId="5" borderId="4" xfId="0" applyFill="true" applyBorder="true" applyFont="true">
      <alignment horizontal="left"/>
      <protection locked="true"/>
    </xf>
    <xf numFmtId="0" fontId="577" fillId="5" borderId="4" xfId="0" applyFill="true" applyBorder="true" applyFont="true">
      <alignment horizontal="left"/>
      <protection locked="true"/>
    </xf>
    <xf numFmtId="0" fontId="578" fillId="5" borderId="4" xfId="0" applyFill="true" applyBorder="true" applyFont="true">
      <alignment horizontal="left"/>
      <protection locked="true"/>
    </xf>
    <xf numFmtId="0" fontId="579" fillId="5" borderId="4" xfId="0" applyFill="true" applyBorder="true" applyFont="true">
      <alignment horizontal="left"/>
      <protection locked="true"/>
    </xf>
    <xf numFmtId="0" fontId="580" fillId="5" borderId="4" xfId="0" applyFill="true" applyBorder="true" applyFont="true">
      <alignment horizontal="left"/>
      <protection locked="true"/>
    </xf>
    <xf numFmtId="4" fontId="581" fillId="5" borderId="4" xfId="0" applyFill="true" applyBorder="true" applyFont="true" applyNumberFormat="true">
      <alignment horizontal="right"/>
      <protection locked="true"/>
    </xf>
    <xf numFmtId="0" fontId="582" fillId="0" borderId="0" xfId="0" applyFont="true"/>
    <xf numFmtId="0" fontId="583" fillId="0" borderId="4" xfId="0" applyBorder="true" applyFont="true">
      <alignment horizontal="left" vertical="top"/>
      <protection locked="true"/>
    </xf>
    <xf numFmtId="0" fontId="584" fillId="0" borderId="4" xfId="0" applyBorder="true" applyFont="true">
      <alignment horizontal="left" vertical="top" wrapText="true"/>
      <protection locked="true"/>
    </xf>
    <xf numFmtId="0" fontId="585" fillId="0" borderId="4" xfId="0" applyBorder="true" applyFont="true">
      <alignment horizontal="center" vertical="top"/>
      <protection locked="true"/>
    </xf>
    <xf numFmtId="170" fontId="586" fillId="0" borderId="4" xfId="0" applyBorder="true" applyFont="true" applyNumberFormat="true">
      <alignment horizontal="right" vertical="top"/>
      <protection locked="true"/>
    </xf>
    <xf numFmtId="171" fontId="587" fillId="0" borderId="4" xfId="0" applyBorder="true" applyFont="true" applyNumberFormat="true">
      <alignment horizontal="right" vertical="top"/>
      <protection locked="true"/>
    </xf>
    <xf numFmtId="171" fontId="588" fillId="0" borderId="4" xfId="0" applyBorder="true" applyFont="true" applyNumberFormat="true">
      <alignment horizontal="right" vertical="top"/>
      <protection locked="true"/>
    </xf>
    <xf numFmtId="171" fontId="589" fillId="0" borderId="4" xfId="0" applyBorder="true" applyFont="true" applyNumberFormat="true">
      <alignment horizontal="right" vertical="top"/>
      <protection locked="true"/>
    </xf>
    <xf numFmtId="172" fontId="590" fillId="3" borderId="4" xfId="0" applyFill="true" applyBorder="true" applyFont="true" applyNumberFormat="true">
      <alignment vertical="top" horizontal="right"/>
      <protection locked="false"/>
    </xf>
    <xf numFmtId="173" fontId="591" fillId="0" borderId="4" xfId="0" applyBorder="true" applyFont="true" applyNumberFormat="true">
      <alignment horizontal="right" vertical="top"/>
      <protection locked="true"/>
    </xf>
    <xf numFmtId="4" fontId="592" fillId="0" borderId="4" xfId="0" applyBorder="true" applyFont="true" applyNumberFormat="true">
      <alignment horizontal="right" vertical="top"/>
      <protection locked="true"/>
    </xf>
    <xf numFmtId="4" fontId="593" fillId="0" borderId="4" xfId="0" applyBorder="true" applyFont="true" applyNumberFormat="true">
      <alignment horizontal="right" vertical="top"/>
      <protection locked="true"/>
    </xf>
    <xf numFmtId="0" fontId="594" fillId="0" borderId="0" xfId="0" applyFont="true"/>
    <xf numFmtId="0" fontId="595" fillId="0" borderId="4" xfId="0" applyBorder="true" applyFont="true">
      <alignment horizontal="left" vertical="top"/>
      <protection locked="true"/>
    </xf>
    <xf numFmtId="0" fontId="596" fillId="0" borderId="4" xfId="0" applyBorder="true" applyFont="true">
      <alignment horizontal="left" vertical="top" wrapText="true"/>
      <protection locked="true"/>
    </xf>
    <xf numFmtId="0" fontId="597" fillId="0" borderId="4" xfId="0" applyBorder="true" applyFont="true">
      <alignment horizontal="center" vertical="top"/>
      <protection locked="true"/>
    </xf>
    <xf numFmtId="170" fontId="598" fillId="0" borderId="4" xfId="0" applyBorder="true" applyFont="true" applyNumberFormat="true">
      <alignment horizontal="right" vertical="top"/>
      <protection locked="true"/>
    </xf>
    <xf numFmtId="171" fontId="599" fillId="0" borderId="4" xfId="0" applyBorder="true" applyFont="true" applyNumberFormat="true">
      <alignment horizontal="right" vertical="top"/>
      <protection locked="true"/>
    </xf>
    <xf numFmtId="171" fontId="600" fillId="0" borderId="4" xfId="0" applyBorder="true" applyFont="true" applyNumberFormat="true">
      <alignment horizontal="right" vertical="top"/>
      <protection locked="true"/>
    </xf>
    <xf numFmtId="171" fontId="601" fillId="0" borderId="4" xfId="0" applyBorder="true" applyFont="true" applyNumberFormat="true">
      <alignment horizontal="right" vertical="top"/>
      <protection locked="true"/>
    </xf>
    <xf numFmtId="172" fontId="602" fillId="3" borderId="4" xfId="0" applyFill="true" applyBorder="true" applyFont="true" applyNumberFormat="true">
      <alignment vertical="top" horizontal="right"/>
      <protection locked="false"/>
    </xf>
    <xf numFmtId="173" fontId="603" fillId="0" borderId="4" xfId="0" applyBorder="true" applyFont="true" applyNumberFormat="true">
      <alignment horizontal="right" vertical="top"/>
      <protection locked="true"/>
    </xf>
    <xf numFmtId="4" fontId="604" fillId="0" borderId="4" xfId="0" applyBorder="true" applyFont="true" applyNumberFormat="true">
      <alignment horizontal="right" vertical="top"/>
      <protection locked="true"/>
    </xf>
    <xf numFmtId="4" fontId="605" fillId="0" borderId="4" xfId="0" applyBorder="true" applyFont="true" applyNumberFormat="true">
      <alignment horizontal="right" vertical="top"/>
      <protection locked="true"/>
    </xf>
    <xf numFmtId="0" fontId="606" fillId="0" borderId="0" xfId="0" applyFont="true"/>
    <xf numFmtId="0" fontId="607" fillId="5" borderId="4" xfId="0" applyFill="true" applyBorder="true" applyFont="true">
      <alignment horizontal="left"/>
      <protection locked="true"/>
    </xf>
    <xf numFmtId="0" fontId="608" fillId="5" borderId="4" xfId="0" applyFill="true" applyBorder="true" applyFont="true">
      <alignment horizontal="left"/>
      <protection locked="true"/>
    </xf>
    <xf numFmtId="0" fontId="609" fillId="5" borderId="4" xfId="0" applyFill="true" applyBorder="true" applyFont="true">
      <alignment horizontal="left"/>
      <protection locked="true"/>
    </xf>
    <xf numFmtId="0" fontId="610" fillId="5" borderId="4" xfId="0" applyFill="true" applyBorder="true" applyFont="true">
      <alignment horizontal="left"/>
      <protection locked="true"/>
    </xf>
    <xf numFmtId="0" fontId="611" fillId="5" borderId="4" xfId="0" applyFill="true" applyBorder="true" applyFont="true">
      <alignment horizontal="left"/>
      <protection locked="true"/>
    </xf>
    <xf numFmtId="0" fontId="612" fillId="5" borderId="4" xfId="0" applyFill="true" applyBorder="true" applyFont="true">
      <alignment horizontal="left"/>
      <protection locked="true"/>
    </xf>
    <xf numFmtId="0" fontId="613" fillId="5" borderId="4" xfId="0" applyFill="true" applyBorder="true" applyFont="true">
      <alignment horizontal="left"/>
      <protection locked="true"/>
    </xf>
    <xf numFmtId="0" fontId="614" fillId="5" borderId="4" xfId="0" applyFill="true" applyBorder="true" applyFont="true">
      <alignment horizontal="left"/>
      <protection locked="true"/>
    </xf>
    <xf numFmtId="0" fontId="615" fillId="5" borderId="4" xfId="0" applyFill="true" applyBorder="true" applyFont="true">
      <alignment horizontal="left"/>
      <protection locked="true"/>
    </xf>
    <xf numFmtId="0" fontId="616" fillId="5" borderId="4" xfId="0" applyFill="true" applyBorder="true" applyFont="true">
      <alignment horizontal="left"/>
      <protection locked="true"/>
    </xf>
    <xf numFmtId="4" fontId="617" fillId="5" borderId="4" xfId="0" applyFill="true" applyBorder="true" applyFont="true" applyNumberFormat="true">
      <alignment horizontal="right"/>
      <protection locked="true"/>
    </xf>
    <xf numFmtId="0" fontId="618" fillId="0" borderId="0" xfId="0" applyFont="true"/>
    <xf numFmtId="0" fontId="619" fillId="0" borderId="4" xfId="0" applyBorder="true" applyFont="true">
      <alignment horizontal="left" vertical="top"/>
      <protection locked="true"/>
    </xf>
    <xf numFmtId="0" fontId="620" fillId="0" borderId="4" xfId="0" applyBorder="true" applyFont="true">
      <alignment horizontal="left" vertical="top" wrapText="true"/>
      <protection locked="true"/>
    </xf>
    <xf numFmtId="0" fontId="621" fillId="0" borderId="4" xfId="0" applyBorder="true" applyFont="true">
      <alignment horizontal="center" vertical="top"/>
      <protection locked="true"/>
    </xf>
    <xf numFmtId="170" fontId="622" fillId="0" borderId="4" xfId="0" applyBorder="true" applyFont="true" applyNumberFormat="true">
      <alignment horizontal="right" vertical="top"/>
      <protection locked="true"/>
    </xf>
    <xf numFmtId="171" fontId="623" fillId="0" borderId="4" xfId="0" applyBorder="true" applyFont="true" applyNumberFormat="true">
      <alignment horizontal="right" vertical="top"/>
      <protection locked="true"/>
    </xf>
    <xf numFmtId="171" fontId="624" fillId="0" borderId="4" xfId="0" applyBorder="true" applyFont="true" applyNumberFormat="true">
      <alignment horizontal="right" vertical="top"/>
      <protection locked="true"/>
    </xf>
    <xf numFmtId="171" fontId="625" fillId="0" borderId="4" xfId="0" applyBorder="true" applyFont="true" applyNumberFormat="true">
      <alignment horizontal="right" vertical="top"/>
      <protection locked="true"/>
    </xf>
    <xf numFmtId="172" fontId="626" fillId="3" borderId="4" xfId="0" applyFill="true" applyBorder="true" applyFont="true" applyNumberFormat="true">
      <alignment vertical="top" horizontal="right"/>
      <protection locked="false"/>
    </xf>
    <xf numFmtId="173" fontId="627" fillId="0" borderId="4" xfId="0" applyBorder="true" applyFont="true" applyNumberFormat="true">
      <alignment horizontal="right" vertical="top"/>
      <protection locked="true"/>
    </xf>
    <xf numFmtId="4" fontId="628" fillId="0" borderId="4" xfId="0" applyBorder="true" applyFont="true" applyNumberFormat="true">
      <alignment horizontal="right" vertical="top"/>
      <protection locked="true"/>
    </xf>
    <xf numFmtId="4" fontId="629" fillId="0" borderId="4" xfId="0" applyBorder="true" applyFont="true" applyNumberFormat="true">
      <alignment horizontal="right" vertical="top"/>
      <protection locked="true"/>
    </xf>
    <xf numFmtId="0" fontId="630" fillId="0" borderId="0" xfId="0" applyFont="true"/>
    <xf numFmtId="0" fontId="631" fillId="0" borderId="4" xfId="0" applyBorder="true" applyFont="true">
      <alignment horizontal="left" vertical="top"/>
      <protection locked="true"/>
    </xf>
    <xf numFmtId="0" fontId="632" fillId="0" borderId="4" xfId="0" applyBorder="true" applyFont="true">
      <alignment horizontal="left" vertical="top" wrapText="true"/>
      <protection locked="true"/>
    </xf>
    <xf numFmtId="0" fontId="633" fillId="0" borderId="4" xfId="0" applyBorder="true" applyFont="true">
      <alignment horizontal="center" vertical="top"/>
      <protection locked="true"/>
    </xf>
    <xf numFmtId="170" fontId="634" fillId="0" borderId="4" xfId="0" applyBorder="true" applyFont="true" applyNumberFormat="true">
      <alignment horizontal="right" vertical="top"/>
      <protection locked="true"/>
    </xf>
    <xf numFmtId="171" fontId="635" fillId="0" borderId="4" xfId="0" applyBorder="true" applyFont="true" applyNumberFormat="true">
      <alignment horizontal="right" vertical="top"/>
      <protection locked="true"/>
    </xf>
    <xf numFmtId="171" fontId="636" fillId="0" borderId="4" xfId="0" applyBorder="true" applyFont="true" applyNumberFormat="true">
      <alignment horizontal="right" vertical="top"/>
      <protection locked="true"/>
    </xf>
    <xf numFmtId="171" fontId="637" fillId="0" borderId="4" xfId="0" applyBorder="true" applyFont="true" applyNumberFormat="true">
      <alignment horizontal="right" vertical="top"/>
      <protection locked="true"/>
    </xf>
    <xf numFmtId="172" fontId="638" fillId="3" borderId="4" xfId="0" applyFill="true" applyBorder="true" applyFont="true" applyNumberFormat="true">
      <alignment vertical="top" horizontal="right"/>
      <protection locked="false"/>
    </xf>
    <xf numFmtId="173" fontId="639" fillId="0" borderId="4" xfId="0" applyBorder="true" applyFont="true" applyNumberFormat="true">
      <alignment horizontal="right" vertical="top"/>
      <protection locked="true"/>
    </xf>
    <xf numFmtId="4" fontId="640" fillId="0" borderId="4" xfId="0" applyBorder="true" applyFont="true" applyNumberFormat="true">
      <alignment horizontal="right" vertical="top"/>
      <protection locked="true"/>
    </xf>
    <xf numFmtId="4" fontId="641" fillId="0" borderId="4" xfId="0" applyBorder="true" applyFont="true" applyNumberFormat="true">
      <alignment horizontal="right" vertical="top"/>
      <protection locked="true"/>
    </xf>
    <xf numFmtId="0" fontId="642" fillId="0" borderId="0" xfId="0" applyFont="true"/>
    <xf numFmtId="0" fontId="643" fillId="0" borderId="4" xfId="0" applyBorder="true" applyFont="true">
      <alignment horizontal="left" vertical="top"/>
      <protection locked="true"/>
    </xf>
    <xf numFmtId="0" fontId="644" fillId="0" borderId="4" xfId="0" applyBorder="true" applyFont="true">
      <alignment horizontal="left" vertical="top" wrapText="true"/>
      <protection locked="true"/>
    </xf>
    <xf numFmtId="0" fontId="645" fillId="0" borderId="4" xfId="0" applyBorder="true" applyFont="true">
      <alignment horizontal="center" vertical="top"/>
      <protection locked="true"/>
    </xf>
    <xf numFmtId="170" fontId="646" fillId="0" borderId="4" xfId="0" applyBorder="true" applyFont="true" applyNumberFormat="true">
      <alignment horizontal="right" vertical="top"/>
      <protection locked="true"/>
    </xf>
    <xf numFmtId="171" fontId="647" fillId="0" borderId="4" xfId="0" applyBorder="true" applyFont="true" applyNumberFormat="true">
      <alignment horizontal="right" vertical="top"/>
      <protection locked="true"/>
    </xf>
    <xf numFmtId="171" fontId="648" fillId="0" borderId="4" xfId="0" applyBorder="true" applyFont="true" applyNumberFormat="true">
      <alignment horizontal="right" vertical="top"/>
      <protection locked="true"/>
    </xf>
    <xf numFmtId="171" fontId="649" fillId="0" borderId="4" xfId="0" applyBorder="true" applyFont="true" applyNumberFormat="true">
      <alignment horizontal="right" vertical="top"/>
      <protection locked="true"/>
    </xf>
    <xf numFmtId="172" fontId="650" fillId="3" borderId="4" xfId="0" applyFill="true" applyBorder="true" applyFont="true" applyNumberFormat="true">
      <alignment vertical="top" horizontal="right"/>
      <protection locked="false"/>
    </xf>
    <xf numFmtId="173" fontId="651" fillId="0" borderId="4" xfId="0" applyBorder="true" applyFont="true" applyNumberFormat="true">
      <alignment horizontal="right" vertical="top"/>
      <protection locked="true"/>
    </xf>
    <xf numFmtId="4" fontId="652" fillId="0" borderId="4" xfId="0" applyBorder="true" applyFont="true" applyNumberFormat="true">
      <alignment horizontal="right" vertical="top"/>
      <protection locked="true"/>
    </xf>
    <xf numFmtId="4" fontId="653" fillId="0" borderId="4" xfId="0" applyBorder="true" applyFont="true" applyNumberFormat="true">
      <alignment horizontal="right" vertical="top"/>
      <protection locked="true"/>
    </xf>
    <xf numFmtId="0" fontId="654" fillId="0" borderId="0" xfId="0" applyFont="true"/>
    <xf numFmtId="0" fontId="655" fillId="0" borderId="4" xfId="0" applyBorder="true" applyFont="true">
      <alignment horizontal="left" vertical="top"/>
      <protection locked="true"/>
    </xf>
    <xf numFmtId="0" fontId="656" fillId="0" borderId="4" xfId="0" applyBorder="true" applyFont="true">
      <alignment horizontal="left" vertical="top" wrapText="true"/>
      <protection locked="true"/>
    </xf>
    <xf numFmtId="0" fontId="657" fillId="0" borderId="4" xfId="0" applyBorder="true" applyFont="true">
      <alignment horizontal="center" vertical="top"/>
      <protection locked="true"/>
    </xf>
    <xf numFmtId="170" fontId="658" fillId="0" borderId="4" xfId="0" applyBorder="true" applyFont="true" applyNumberFormat="true">
      <alignment horizontal="right" vertical="top"/>
      <protection locked="true"/>
    </xf>
    <xf numFmtId="171" fontId="659" fillId="0" borderId="4" xfId="0" applyBorder="true" applyFont="true" applyNumberFormat="true">
      <alignment horizontal="right" vertical="top"/>
      <protection locked="true"/>
    </xf>
    <xf numFmtId="171" fontId="660" fillId="0" borderId="4" xfId="0" applyBorder="true" applyFont="true" applyNumberFormat="true">
      <alignment horizontal="right" vertical="top"/>
      <protection locked="true"/>
    </xf>
    <xf numFmtId="171" fontId="661" fillId="0" borderId="4" xfId="0" applyBorder="true" applyFont="true" applyNumberFormat="true">
      <alignment horizontal="right" vertical="top"/>
      <protection locked="true"/>
    </xf>
    <xf numFmtId="172" fontId="662" fillId="3" borderId="4" xfId="0" applyFill="true" applyBorder="true" applyFont="true" applyNumberFormat="true">
      <alignment vertical="top" horizontal="right"/>
      <protection locked="false"/>
    </xf>
    <xf numFmtId="173" fontId="663" fillId="0" borderId="4" xfId="0" applyBorder="true" applyFont="true" applyNumberFormat="true">
      <alignment horizontal="right" vertical="top"/>
      <protection locked="true"/>
    </xf>
    <xf numFmtId="4" fontId="664" fillId="0" borderId="4" xfId="0" applyBorder="true" applyFont="true" applyNumberFormat="true">
      <alignment horizontal="right" vertical="top"/>
      <protection locked="true"/>
    </xf>
    <xf numFmtId="4" fontId="665" fillId="0" borderId="4" xfId="0" applyBorder="true" applyFont="true" applyNumberFormat="true">
      <alignment horizontal="right" vertical="top"/>
      <protection locked="true"/>
    </xf>
    <xf numFmtId="0" fontId="666" fillId="0" borderId="0" xfId="0" applyFont="true"/>
    <xf numFmtId="0" fontId="667" fillId="0" borderId="4" xfId="0" applyBorder="true" applyFont="true">
      <alignment horizontal="left" vertical="top"/>
      <protection locked="true"/>
    </xf>
    <xf numFmtId="0" fontId="668" fillId="0" borderId="4" xfId="0" applyBorder="true" applyFont="true">
      <alignment horizontal="left" vertical="top" wrapText="true"/>
      <protection locked="true"/>
    </xf>
    <xf numFmtId="0" fontId="669" fillId="0" borderId="4" xfId="0" applyBorder="true" applyFont="true">
      <alignment horizontal="center" vertical="top"/>
      <protection locked="true"/>
    </xf>
    <xf numFmtId="170" fontId="670" fillId="0" borderId="4" xfId="0" applyBorder="true" applyFont="true" applyNumberFormat="true">
      <alignment horizontal="right" vertical="top"/>
      <protection locked="true"/>
    </xf>
    <xf numFmtId="171" fontId="671" fillId="0" borderId="4" xfId="0" applyBorder="true" applyFont="true" applyNumberFormat="true">
      <alignment horizontal="right" vertical="top"/>
      <protection locked="true"/>
    </xf>
    <xf numFmtId="171" fontId="672" fillId="0" borderId="4" xfId="0" applyBorder="true" applyFont="true" applyNumberFormat="true">
      <alignment horizontal="right" vertical="top"/>
      <protection locked="true"/>
    </xf>
    <xf numFmtId="171" fontId="673" fillId="0" borderId="4" xfId="0" applyBorder="true" applyFont="true" applyNumberFormat="true">
      <alignment horizontal="right" vertical="top"/>
      <protection locked="true"/>
    </xf>
    <xf numFmtId="172" fontId="674" fillId="3" borderId="4" xfId="0" applyFill="true" applyBorder="true" applyFont="true" applyNumberFormat="true">
      <alignment vertical="top" horizontal="right"/>
      <protection locked="false"/>
    </xf>
    <xf numFmtId="173" fontId="675" fillId="0" borderId="4" xfId="0" applyBorder="true" applyFont="true" applyNumberFormat="true">
      <alignment horizontal="right" vertical="top"/>
      <protection locked="true"/>
    </xf>
    <xf numFmtId="4" fontId="676" fillId="0" borderId="4" xfId="0" applyBorder="true" applyFont="true" applyNumberFormat="true">
      <alignment horizontal="right" vertical="top"/>
      <protection locked="true"/>
    </xf>
    <xf numFmtId="4" fontId="677" fillId="0" borderId="4" xfId="0" applyBorder="true" applyFont="true" applyNumberFormat="true">
      <alignment horizontal="right" vertical="top"/>
      <protection locked="true"/>
    </xf>
    <xf numFmtId="0" fontId="678" fillId="0" borderId="0" xfId="0" applyFont="true"/>
    <xf numFmtId="0" fontId="679" fillId="0" borderId="4" xfId="0" applyBorder="true" applyFont="true">
      <alignment horizontal="left" vertical="top"/>
      <protection locked="true"/>
    </xf>
    <xf numFmtId="0" fontId="680" fillId="0" borderId="4" xfId="0" applyBorder="true" applyFont="true">
      <alignment horizontal="left" vertical="top" wrapText="true"/>
      <protection locked="true"/>
    </xf>
    <xf numFmtId="0" fontId="681" fillId="0" borderId="4" xfId="0" applyBorder="true" applyFont="true">
      <alignment horizontal="center" vertical="top"/>
      <protection locked="true"/>
    </xf>
    <xf numFmtId="170" fontId="682" fillId="0" borderId="4" xfId="0" applyBorder="true" applyFont="true" applyNumberFormat="true">
      <alignment horizontal="right" vertical="top"/>
      <protection locked="true"/>
    </xf>
    <xf numFmtId="171" fontId="683" fillId="0" borderId="4" xfId="0" applyBorder="true" applyFont="true" applyNumberFormat="true">
      <alignment horizontal="right" vertical="top"/>
      <protection locked="true"/>
    </xf>
    <xf numFmtId="171" fontId="684" fillId="0" borderId="4" xfId="0" applyBorder="true" applyFont="true" applyNumberFormat="true">
      <alignment horizontal="right" vertical="top"/>
      <protection locked="true"/>
    </xf>
    <xf numFmtId="171" fontId="685" fillId="0" borderId="4" xfId="0" applyBorder="true" applyFont="true" applyNumberFormat="true">
      <alignment horizontal="right" vertical="top"/>
      <protection locked="true"/>
    </xf>
    <xf numFmtId="172" fontId="686" fillId="3" borderId="4" xfId="0" applyFill="true" applyBorder="true" applyFont="true" applyNumberFormat="true">
      <alignment vertical="top" horizontal="right"/>
      <protection locked="false"/>
    </xf>
    <xf numFmtId="173" fontId="687" fillId="0" borderId="4" xfId="0" applyBorder="true" applyFont="true" applyNumberFormat="true">
      <alignment horizontal="right" vertical="top"/>
      <protection locked="true"/>
    </xf>
    <xf numFmtId="4" fontId="688" fillId="0" borderId="4" xfId="0" applyBorder="true" applyFont="true" applyNumberFormat="true">
      <alignment horizontal="right" vertical="top"/>
      <protection locked="true"/>
    </xf>
    <xf numFmtId="4" fontId="689" fillId="0" borderId="4" xfId="0" applyBorder="true" applyFont="true" applyNumberFormat="true">
      <alignment horizontal="right" vertical="top"/>
      <protection locked="true"/>
    </xf>
    <xf numFmtId="0" fontId="690" fillId="0" borderId="0" xfId="0" applyFont="true"/>
    <xf numFmtId="0" fontId="691" fillId="5" borderId="4" xfId="0" applyFill="true" applyBorder="true" applyFont="true">
      <alignment horizontal="left"/>
      <protection locked="true"/>
    </xf>
    <xf numFmtId="0" fontId="692" fillId="5" borderId="4" xfId="0" applyFill="true" applyBorder="true" applyFont="true">
      <alignment horizontal="left"/>
      <protection locked="true"/>
    </xf>
    <xf numFmtId="0" fontId="693" fillId="5" borderId="4" xfId="0" applyFill="true" applyBorder="true" applyFont="true">
      <alignment horizontal="left"/>
      <protection locked="true"/>
    </xf>
    <xf numFmtId="0" fontId="694" fillId="5" borderId="4" xfId="0" applyFill="true" applyBorder="true" applyFont="true">
      <alignment horizontal="left"/>
      <protection locked="true"/>
    </xf>
    <xf numFmtId="0" fontId="695" fillId="5" borderId="4" xfId="0" applyFill="true" applyBorder="true" applyFont="true">
      <alignment horizontal="left"/>
      <protection locked="true"/>
    </xf>
    <xf numFmtId="0" fontId="696" fillId="5" borderId="4" xfId="0" applyFill="true" applyBorder="true" applyFont="true">
      <alignment horizontal="left"/>
      <protection locked="true"/>
    </xf>
    <xf numFmtId="0" fontId="697" fillId="5" borderId="4" xfId="0" applyFill="true" applyBorder="true" applyFont="true">
      <alignment horizontal="left"/>
      <protection locked="true"/>
    </xf>
    <xf numFmtId="0" fontId="698" fillId="5" borderId="4" xfId="0" applyFill="true" applyBorder="true" applyFont="true">
      <alignment horizontal="left"/>
      <protection locked="true"/>
    </xf>
    <xf numFmtId="0" fontId="699" fillId="5" borderId="4" xfId="0" applyFill="true" applyBorder="true" applyFont="true">
      <alignment horizontal="left"/>
      <protection locked="true"/>
    </xf>
    <xf numFmtId="0" fontId="700" fillId="5" borderId="4" xfId="0" applyFill="true" applyBorder="true" applyFont="true">
      <alignment horizontal="left"/>
      <protection locked="true"/>
    </xf>
    <xf numFmtId="4" fontId="701" fillId="5" borderId="4" xfId="0" applyFill="true" applyBorder="true" applyFont="true" applyNumberFormat="true">
      <alignment horizontal="right"/>
      <protection locked="true"/>
    </xf>
    <xf numFmtId="0" fontId="702" fillId="0" borderId="0" xfId="0" applyFont="true"/>
    <xf numFmtId="0" fontId="703" fillId="0" borderId="4" xfId="0" applyBorder="true" applyFont="true">
      <alignment horizontal="left" vertical="top"/>
      <protection locked="true"/>
    </xf>
    <xf numFmtId="0" fontId="704" fillId="0" borderId="4" xfId="0" applyBorder="true" applyFont="true">
      <alignment horizontal="left" vertical="top" wrapText="true"/>
      <protection locked="true"/>
    </xf>
    <xf numFmtId="0" fontId="705" fillId="0" borderId="4" xfId="0" applyBorder="true" applyFont="true">
      <alignment horizontal="center" vertical="top"/>
      <protection locked="true"/>
    </xf>
    <xf numFmtId="170" fontId="706" fillId="0" borderId="4" xfId="0" applyBorder="true" applyFont="true" applyNumberFormat="true">
      <alignment horizontal="right" vertical="top"/>
      <protection locked="true"/>
    </xf>
    <xf numFmtId="171" fontId="707" fillId="0" borderId="4" xfId="0" applyBorder="true" applyFont="true" applyNumberFormat="true">
      <alignment horizontal="right" vertical="top"/>
      <protection locked="true"/>
    </xf>
    <xf numFmtId="171" fontId="708" fillId="0" borderId="4" xfId="0" applyBorder="true" applyFont="true" applyNumberFormat="true">
      <alignment horizontal="right" vertical="top"/>
      <protection locked="true"/>
    </xf>
    <xf numFmtId="171" fontId="709" fillId="0" borderId="4" xfId="0" applyBorder="true" applyFont="true" applyNumberFormat="true">
      <alignment horizontal="right" vertical="top"/>
      <protection locked="true"/>
    </xf>
    <xf numFmtId="172" fontId="710" fillId="3" borderId="4" xfId="0" applyFill="true" applyBorder="true" applyFont="true" applyNumberFormat="true">
      <alignment vertical="top" horizontal="right"/>
      <protection locked="false"/>
    </xf>
    <xf numFmtId="173" fontId="711" fillId="0" borderId="4" xfId="0" applyBorder="true" applyFont="true" applyNumberFormat="true">
      <alignment horizontal="right" vertical="top"/>
      <protection locked="true"/>
    </xf>
    <xf numFmtId="4" fontId="712" fillId="0" borderId="4" xfId="0" applyBorder="true" applyFont="true" applyNumberFormat="true">
      <alignment horizontal="right" vertical="top"/>
      <protection locked="true"/>
    </xf>
    <xf numFmtId="4" fontId="713" fillId="0" borderId="4" xfId="0" applyBorder="true" applyFont="true" applyNumberFormat="true">
      <alignment horizontal="right" vertical="top"/>
      <protection locked="true"/>
    </xf>
    <xf numFmtId="0" fontId="714" fillId="0" borderId="0" xfId="0" applyFont="true"/>
    <xf numFmtId="0" fontId="715" fillId="0" borderId="4" xfId="0" applyBorder="true" applyFont="true">
      <alignment horizontal="left" vertical="top"/>
      <protection locked="true"/>
    </xf>
    <xf numFmtId="0" fontId="716" fillId="0" borderId="4" xfId="0" applyBorder="true" applyFont="true">
      <alignment horizontal="left" vertical="top" wrapText="true"/>
      <protection locked="true"/>
    </xf>
    <xf numFmtId="0" fontId="717" fillId="0" borderId="4" xfId="0" applyBorder="true" applyFont="true">
      <alignment horizontal="center" vertical="top"/>
      <protection locked="true"/>
    </xf>
    <xf numFmtId="170" fontId="718" fillId="0" borderId="4" xfId="0" applyBorder="true" applyFont="true" applyNumberFormat="true">
      <alignment horizontal="right" vertical="top"/>
      <protection locked="true"/>
    </xf>
    <xf numFmtId="171" fontId="719" fillId="0" borderId="4" xfId="0" applyBorder="true" applyFont="true" applyNumberFormat="true">
      <alignment horizontal="right" vertical="top"/>
      <protection locked="true"/>
    </xf>
    <xf numFmtId="171" fontId="720" fillId="0" borderId="4" xfId="0" applyBorder="true" applyFont="true" applyNumberFormat="true">
      <alignment horizontal="right" vertical="top"/>
      <protection locked="true"/>
    </xf>
    <xf numFmtId="171" fontId="721" fillId="0" borderId="4" xfId="0" applyBorder="true" applyFont="true" applyNumberFormat="true">
      <alignment horizontal="right" vertical="top"/>
      <protection locked="true"/>
    </xf>
    <xf numFmtId="172" fontId="722" fillId="3" borderId="4" xfId="0" applyFill="true" applyBorder="true" applyFont="true" applyNumberFormat="true">
      <alignment vertical="top" horizontal="right"/>
      <protection locked="false"/>
    </xf>
    <xf numFmtId="173" fontId="723" fillId="0" borderId="4" xfId="0" applyBorder="true" applyFont="true" applyNumberFormat="true">
      <alignment horizontal="right" vertical="top"/>
      <protection locked="true"/>
    </xf>
    <xf numFmtId="4" fontId="724" fillId="0" borderId="4" xfId="0" applyBorder="true" applyFont="true" applyNumberFormat="true">
      <alignment horizontal="right" vertical="top"/>
      <protection locked="true"/>
    </xf>
    <xf numFmtId="4" fontId="725" fillId="0" borderId="4" xfId="0" applyBorder="true" applyFont="true" applyNumberFormat="true">
      <alignment horizontal="right" vertical="top"/>
      <protection locked="true"/>
    </xf>
    <xf numFmtId="0" fontId="726" fillId="0" borderId="0" xfId="0" applyFont="true"/>
    <xf numFmtId="0" fontId="727" fillId="0" borderId="4" xfId="0" applyBorder="true" applyFont="true">
      <alignment horizontal="left" vertical="top"/>
      <protection locked="true"/>
    </xf>
    <xf numFmtId="0" fontId="728" fillId="0" borderId="4" xfId="0" applyBorder="true" applyFont="true">
      <alignment horizontal="left" vertical="top" wrapText="true"/>
      <protection locked="true"/>
    </xf>
    <xf numFmtId="0" fontId="729" fillId="0" borderId="4" xfId="0" applyBorder="true" applyFont="true">
      <alignment horizontal="center" vertical="top"/>
      <protection locked="true"/>
    </xf>
    <xf numFmtId="170" fontId="730" fillId="0" borderId="4" xfId="0" applyBorder="true" applyFont="true" applyNumberFormat="true">
      <alignment horizontal="right" vertical="top"/>
      <protection locked="true"/>
    </xf>
    <xf numFmtId="171" fontId="731" fillId="0" borderId="4" xfId="0" applyBorder="true" applyFont="true" applyNumberFormat="true">
      <alignment horizontal="right" vertical="top"/>
      <protection locked="true"/>
    </xf>
    <xf numFmtId="171" fontId="732" fillId="0" borderId="4" xfId="0" applyBorder="true" applyFont="true" applyNumberFormat="true">
      <alignment horizontal="right" vertical="top"/>
      <protection locked="true"/>
    </xf>
    <xf numFmtId="171" fontId="733" fillId="0" borderId="4" xfId="0" applyBorder="true" applyFont="true" applyNumberFormat="true">
      <alignment horizontal="right" vertical="top"/>
      <protection locked="true"/>
    </xf>
    <xf numFmtId="172" fontId="734" fillId="3" borderId="4" xfId="0" applyFill="true" applyBorder="true" applyFont="true" applyNumberFormat="true">
      <alignment vertical="top" horizontal="right"/>
      <protection locked="false"/>
    </xf>
    <xf numFmtId="173" fontId="735" fillId="0" borderId="4" xfId="0" applyBorder="true" applyFont="true" applyNumberFormat="true">
      <alignment horizontal="right" vertical="top"/>
      <protection locked="true"/>
    </xf>
    <xf numFmtId="4" fontId="736" fillId="0" borderId="4" xfId="0" applyBorder="true" applyFont="true" applyNumberFormat="true">
      <alignment horizontal="right" vertical="top"/>
      <protection locked="true"/>
    </xf>
    <xf numFmtId="4" fontId="737" fillId="0" borderId="4" xfId="0" applyBorder="true" applyFont="true" applyNumberFormat="true">
      <alignment horizontal="right" vertical="top"/>
      <protection locked="true"/>
    </xf>
    <xf numFmtId="0" fontId="738" fillId="0" borderId="0" xfId="0" applyFont="true"/>
    <xf numFmtId="0" fontId="739" fillId="0" borderId="4" xfId="0" applyBorder="true" applyFont="true">
      <alignment horizontal="left" vertical="top"/>
      <protection locked="true"/>
    </xf>
    <xf numFmtId="0" fontId="740" fillId="0" borderId="4" xfId="0" applyBorder="true" applyFont="true">
      <alignment horizontal="left" vertical="top" wrapText="true"/>
      <protection locked="true"/>
    </xf>
    <xf numFmtId="0" fontId="741" fillId="0" borderId="4" xfId="0" applyBorder="true" applyFont="true">
      <alignment horizontal="center" vertical="top"/>
      <protection locked="true"/>
    </xf>
    <xf numFmtId="170" fontId="742" fillId="0" borderId="4" xfId="0" applyBorder="true" applyFont="true" applyNumberFormat="true">
      <alignment horizontal="right" vertical="top"/>
      <protection locked="true"/>
    </xf>
    <xf numFmtId="171" fontId="743" fillId="0" borderId="4" xfId="0" applyBorder="true" applyFont="true" applyNumberFormat="true">
      <alignment horizontal="right" vertical="top"/>
      <protection locked="true"/>
    </xf>
    <xf numFmtId="171" fontId="744" fillId="0" borderId="4" xfId="0" applyBorder="true" applyFont="true" applyNumberFormat="true">
      <alignment horizontal="right" vertical="top"/>
      <protection locked="true"/>
    </xf>
    <xf numFmtId="171" fontId="745" fillId="0" borderId="4" xfId="0" applyBorder="true" applyFont="true" applyNumberFormat="true">
      <alignment horizontal="right" vertical="top"/>
      <protection locked="true"/>
    </xf>
    <xf numFmtId="172" fontId="746" fillId="3" borderId="4" xfId="0" applyFill="true" applyBorder="true" applyFont="true" applyNumberFormat="true">
      <alignment vertical="top" horizontal="right"/>
      <protection locked="false"/>
    </xf>
    <xf numFmtId="173" fontId="747" fillId="0" borderId="4" xfId="0" applyBorder="true" applyFont="true" applyNumberFormat="true">
      <alignment horizontal="right" vertical="top"/>
      <protection locked="true"/>
    </xf>
    <xf numFmtId="4" fontId="748" fillId="0" borderId="4" xfId="0" applyBorder="true" applyFont="true" applyNumberFormat="true">
      <alignment horizontal="right" vertical="top"/>
      <protection locked="true"/>
    </xf>
    <xf numFmtId="4" fontId="749" fillId="0" borderId="4" xfId="0" applyBorder="true" applyFont="true" applyNumberFormat="true">
      <alignment horizontal="right" vertical="top"/>
      <protection locked="true"/>
    </xf>
    <xf numFmtId="0" fontId="750" fillId="0" borderId="0" xfId="0" applyFont="true"/>
    <xf numFmtId="0" fontId="751" fillId="0" borderId="4" xfId="0" applyBorder="true" applyFont="true">
      <alignment horizontal="left" vertical="top"/>
      <protection locked="true"/>
    </xf>
    <xf numFmtId="0" fontId="752" fillId="0" borderId="4" xfId="0" applyBorder="true" applyFont="true">
      <alignment horizontal="left" vertical="top" wrapText="true"/>
      <protection locked="true"/>
    </xf>
    <xf numFmtId="0" fontId="753" fillId="0" borderId="4" xfId="0" applyBorder="true" applyFont="true">
      <alignment horizontal="center" vertical="top"/>
      <protection locked="true"/>
    </xf>
    <xf numFmtId="170" fontId="754" fillId="0" borderId="4" xfId="0" applyBorder="true" applyFont="true" applyNumberFormat="true">
      <alignment horizontal="right" vertical="top"/>
      <protection locked="true"/>
    </xf>
    <xf numFmtId="171" fontId="755" fillId="0" borderId="4" xfId="0" applyBorder="true" applyFont="true" applyNumberFormat="true">
      <alignment horizontal="right" vertical="top"/>
      <protection locked="true"/>
    </xf>
    <xf numFmtId="171" fontId="756" fillId="0" borderId="4" xfId="0" applyBorder="true" applyFont="true" applyNumberFormat="true">
      <alignment horizontal="right" vertical="top"/>
      <protection locked="true"/>
    </xf>
    <xf numFmtId="171" fontId="757" fillId="0" borderId="4" xfId="0" applyBorder="true" applyFont="true" applyNumberFormat="true">
      <alignment horizontal="right" vertical="top"/>
      <protection locked="true"/>
    </xf>
    <xf numFmtId="172" fontId="758" fillId="3" borderId="4" xfId="0" applyFill="true" applyBorder="true" applyFont="true" applyNumberFormat="true">
      <alignment vertical="top" horizontal="right"/>
      <protection locked="false"/>
    </xf>
    <xf numFmtId="173" fontId="759" fillId="0" borderId="4" xfId="0" applyBorder="true" applyFont="true" applyNumberFormat="true">
      <alignment horizontal="right" vertical="top"/>
      <protection locked="true"/>
    </xf>
    <xf numFmtId="4" fontId="760" fillId="0" borderId="4" xfId="0" applyBorder="true" applyFont="true" applyNumberFormat="true">
      <alignment horizontal="right" vertical="top"/>
      <protection locked="true"/>
    </xf>
    <xf numFmtId="4" fontId="761" fillId="0" borderId="4" xfId="0" applyBorder="true" applyFont="true" applyNumberFormat="true">
      <alignment horizontal="right" vertical="top"/>
      <protection locked="true"/>
    </xf>
    <xf numFmtId="0" fontId="762" fillId="0" borderId="0" xfId="0" applyFont="true"/>
    <xf numFmtId="0" fontId="763" fillId="0" borderId="4" xfId="0" applyBorder="true" applyFont="true">
      <alignment horizontal="left" vertical="top"/>
      <protection locked="true"/>
    </xf>
    <xf numFmtId="0" fontId="764" fillId="0" borderId="4" xfId="0" applyBorder="true" applyFont="true">
      <alignment horizontal="left" vertical="top" wrapText="true"/>
      <protection locked="true"/>
    </xf>
    <xf numFmtId="0" fontId="765" fillId="0" borderId="4" xfId="0" applyBorder="true" applyFont="true">
      <alignment horizontal="center" vertical="top"/>
      <protection locked="true"/>
    </xf>
    <xf numFmtId="170" fontId="766" fillId="0" borderId="4" xfId="0" applyBorder="true" applyFont="true" applyNumberFormat="true">
      <alignment horizontal="right" vertical="top"/>
      <protection locked="true"/>
    </xf>
    <xf numFmtId="171" fontId="767" fillId="0" borderId="4" xfId="0" applyBorder="true" applyFont="true" applyNumberFormat="true">
      <alignment horizontal="right" vertical="top"/>
      <protection locked="true"/>
    </xf>
    <xf numFmtId="171" fontId="768" fillId="0" borderId="4" xfId="0" applyBorder="true" applyFont="true" applyNumberFormat="true">
      <alignment horizontal="right" vertical="top"/>
      <protection locked="true"/>
    </xf>
    <xf numFmtId="171" fontId="769" fillId="0" borderId="4" xfId="0" applyBorder="true" applyFont="true" applyNumberFormat="true">
      <alignment horizontal="right" vertical="top"/>
      <protection locked="true"/>
    </xf>
    <xf numFmtId="172" fontId="770" fillId="3" borderId="4" xfId="0" applyFill="true" applyBorder="true" applyFont="true" applyNumberFormat="true">
      <alignment vertical="top" horizontal="right"/>
      <protection locked="false"/>
    </xf>
    <xf numFmtId="173" fontId="771" fillId="0" borderId="4" xfId="0" applyBorder="true" applyFont="true" applyNumberFormat="true">
      <alignment horizontal="right" vertical="top"/>
      <protection locked="true"/>
    </xf>
    <xf numFmtId="4" fontId="772" fillId="0" borderId="4" xfId="0" applyBorder="true" applyFont="true" applyNumberFormat="true">
      <alignment horizontal="right" vertical="top"/>
      <protection locked="true"/>
    </xf>
    <xf numFmtId="4" fontId="773" fillId="0" borderId="4" xfId="0" applyBorder="true" applyFont="true" applyNumberFormat="true">
      <alignment horizontal="right" vertical="top"/>
      <protection locked="true"/>
    </xf>
    <xf numFmtId="0" fontId="774" fillId="0" borderId="0" xfId="0" applyFont="true"/>
    <xf numFmtId="0" fontId="775" fillId="0" borderId="4" xfId="0" applyBorder="true" applyFont="true">
      <alignment horizontal="left" vertical="top"/>
      <protection locked="true"/>
    </xf>
    <xf numFmtId="0" fontId="776" fillId="0" borderId="4" xfId="0" applyBorder="true" applyFont="true">
      <alignment horizontal="left" vertical="top" wrapText="true"/>
      <protection locked="true"/>
    </xf>
    <xf numFmtId="0" fontId="777" fillId="0" borderId="4" xfId="0" applyBorder="true" applyFont="true">
      <alignment horizontal="center" vertical="top"/>
      <protection locked="true"/>
    </xf>
    <xf numFmtId="170" fontId="778" fillId="0" borderId="4" xfId="0" applyBorder="true" applyFont="true" applyNumberFormat="true">
      <alignment horizontal="right" vertical="top"/>
      <protection locked="true"/>
    </xf>
    <xf numFmtId="171" fontId="779" fillId="0" borderId="4" xfId="0" applyBorder="true" applyFont="true" applyNumberFormat="true">
      <alignment horizontal="right" vertical="top"/>
      <protection locked="true"/>
    </xf>
    <xf numFmtId="171" fontId="780" fillId="0" borderId="4" xfId="0" applyBorder="true" applyFont="true" applyNumberFormat="true">
      <alignment horizontal="right" vertical="top"/>
      <protection locked="true"/>
    </xf>
    <xf numFmtId="171" fontId="781" fillId="0" borderId="4" xfId="0" applyBorder="true" applyFont="true" applyNumberFormat="true">
      <alignment horizontal="right" vertical="top"/>
      <protection locked="true"/>
    </xf>
    <xf numFmtId="172" fontId="782" fillId="3" borderId="4" xfId="0" applyFill="true" applyBorder="true" applyFont="true" applyNumberFormat="true">
      <alignment vertical="top" horizontal="right"/>
      <protection locked="false"/>
    </xf>
    <xf numFmtId="173" fontId="783" fillId="0" borderId="4" xfId="0" applyBorder="true" applyFont="true" applyNumberFormat="true">
      <alignment horizontal="right" vertical="top"/>
      <protection locked="true"/>
    </xf>
    <xf numFmtId="4" fontId="784" fillId="0" borderId="4" xfId="0" applyBorder="true" applyFont="true" applyNumberFormat="true">
      <alignment horizontal="right" vertical="top"/>
      <protection locked="true"/>
    </xf>
    <xf numFmtId="4" fontId="785" fillId="0" borderId="4" xfId="0" applyBorder="true" applyFont="true" applyNumberFormat="true">
      <alignment horizontal="right" vertical="top"/>
      <protection locked="true"/>
    </xf>
    <xf numFmtId="0" fontId="786" fillId="0" borderId="0" xfId="0" applyFont="true"/>
    <xf numFmtId="0" fontId="787" fillId="5" borderId="4" xfId="0" applyFill="true" applyBorder="true" applyFont="true">
      <alignment horizontal="left"/>
      <protection locked="true"/>
    </xf>
    <xf numFmtId="0" fontId="788" fillId="5" borderId="4" xfId="0" applyFill="true" applyBorder="true" applyFont="true">
      <alignment horizontal="left"/>
      <protection locked="true"/>
    </xf>
    <xf numFmtId="0" fontId="789" fillId="5" borderId="4" xfId="0" applyFill="true" applyBorder="true" applyFont="true">
      <alignment horizontal="left"/>
      <protection locked="true"/>
    </xf>
    <xf numFmtId="0" fontId="790" fillId="5" borderId="4" xfId="0" applyFill="true" applyBorder="true" applyFont="true">
      <alignment horizontal="left"/>
      <protection locked="true"/>
    </xf>
    <xf numFmtId="0" fontId="791" fillId="5" borderId="4" xfId="0" applyFill="true" applyBorder="true" applyFont="true">
      <alignment horizontal="left"/>
      <protection locked="true"/>
    </xf>
    <xf numFmtId="0" fontId="792" fillId="5" borderId="4" xfId="0" applyFill="true" applyBorder="true" applyFont="true">
      <alignment horizontal="left"/>
      <protection locked="true"/>
    </xf>
    <xf numFmtId="0" fontId="793" fillId="5" borderId="4" xfId="0" applyFill="true" applyBorder="true" applyFont="true">
      <alignment horizontal="left"/>
      <protection locked="true"/>
    </xf>
    <xf numFmtId="0" fontId="794" fillId="5" borderId="4" xfId="0" applyFill="true" applyBorder="true" applyFont="true">
      <alignment horizontal="left"/>
      <protection locked="true"/>
    </xf>
    <xf numFmtId="0" fontId="795" fillId="5" borderId="4" xfId="0" applyFill="true" applyBorder="true" applyFont="true">
      <alignment horizontal="left"/>
      <protection locked="true"/>
    </xf>
    <xf numFmtId="0" fontId="796" fillId="5" borderId="4" xfId="0" applyFill="true" applyBorder="true" applyFont="true">
      <alignment horizontal="left"/>
      <protection locked="true"/>
    </xf>
    <xf numFmtId="4" fontId="797" fillId="5" borderId="4" xfId="0" applyFill="true" applyBorder="true" applyFont="true" applyNumberFormat="true">
      <alignment horizontal="right"/>
      <protection locked="true"/>
    </xf>
    <xf numFmtId="0" fontId="798" fillId="0" borderId="0" xfId="0" applyFont="true"/>
    <xf numFmtId="0" fontId="799" fillId="0" borderId="4" xfId="0" applyBorder="true" applyFont="true">
      <alignment horizontal="left" vertical="top"/>
      <protection locked="true"/>
    </xf>
    <xf numFmtId="0" fontId="800" fillId="0" borderId="4" xfId="0" applyBorder="true" applyFont="true">
      <alignment horizontal="left" vertical="top" wrapText="true"/>
      <protection locked="true"/>
    </xf>
    <xf numFmtId="0" fontId="801" fillId="0" borderId="4" xfId="0" applyBorder="true" applyFont="true">
      <alignment horizontal="center" vertical="top"/>
      <protection locked="true"/>
    </xf>
    <xf numFmtId="170" fontId="802" fillId="0" borderId="4" xfId="0" applyBorder="true" applyFont="true" applyNumberFormat="true">
      <alignment horizontal="right" vertical="top"/>
      <protection locked="true"/>
    </xf>
    <xf numFmtId="171" fontId="803" fillId="0" borderId="4" xfId="0" applyBorder="true" applyFont="true" applyNumberFormat="true">
      <alignment horizontal="right" vertical="top"/>
      <protection locked="true"/>
    </xf>
    <xf numFmtId="171" fontId="804" fillId="0" borderId="4" xfId="0" applyBorder="true" applyFont="true" applyNumberFormat="true">
      <alignment horizontal="right" vertical="top"/>
      <protection locked="true"/>
    </xf>
    <xf numFmtId="171" fontId="805" fillId="0" borderId="4" xfId="0" applyBorder="true" applyFont="true" applyNumberFormat="true">
      <alignment horizontal="right" vertical="top"/>
      <protection locked="true"/>
    </xf>
    <xf numFmtId="172" fontId="806" fillId="3" borderId="4" xfId="0" applyFill="true" applyBorder="true" applyFont="true" applyNumberFormat="true">
      <alignment vertical="top" horizontal="right"/>
      <protection locked="false"/>
    </xf>
    <xf numFmtId="173" fontId="807" fillId="0" borderId="4" xfId="0" applyBorder="true" applyFont="true" applyNumberFormat="true">
      <alignment horizontal="right" vertical="top"/>
      <protection locked="true"/>
    </xf>
    <xf numFmtId="4" fontId="808" fillId="0" borderId="4" xfId="0" applyBorder="true" applyFont="true" applyNumberFormat="true">
      <alignment horizontal="right" vertical="top"/>
      <protection locked="true"/>
    </xf>
    <xf numFmtId="4" fontId="809" fillId="0" borderId="4" xfId="0" applyBorder="true" applyFont="true" applyNumberFormat="true">
      <alignment horizontal="right" vertical="top"/>
      <protection locked="true"/>
    </xf>
    <xf numFmtId="0" fontId="810" fillId="0" borderId="0" xfId="0" applyFont="true"/>
    <xf numFmtId="0" fontId="811" fillId="5" borderId="0" xfId="0" applyFill="true" applyFont="true">
      <alignment horizontal="right"/>
      <protection locked="true"/>
    </xf>
    <xf numFmtId="4" fontId="812" fillId="5" borderId="0" xfId="0" applyFill="true" applyFont="true" applyNumberFormat="true">
      <alignment horizontal="right"/>
      <protection locked="true"/>
    </xf>
    <xf numFmtId="0" fontId="813" fillId="7" borderId="0" xfId="0" applyFont="true" applyFill="true">
      <alignment horizontal="left" vertical="top"/>
      <protection locked="true"/>
    </xf>
    <xf numFmtId="0" fontId="814" fillId="3" borderId="0" xfId="0" applyFont="true" applyFill="true">
      <alignment horizontal="left" vertical="top"/>
      <protection locked="true"/>
    </xf>
    <xf numFmtId="0" fontId="815" fillId="0" borderId="5" xfId="0" applyFont="true" applyBorder="true">
      <alignment horizontal="center" vertical="top"/>
      <protection locked="true"/>
    </xf>
    <xf numFmtId="166" fontId="816" fillId="0" borderId="0" xfId="0" applyFont="true" applyNumberFormat="true">
      <alignment horizontal="center" vertical="top"/>
      <protection locked="true"/>
    </xf>
    <xf numFmtId="0" fontId="817" fillId="0" borderId="0" xfId="0" applyFont="true">
      <alignment horizontal="left" vertical="top"/>
      <protection locked="true"/>
    </xf>
    <xf numFmtId="165" fontId="818" fillId="0" borderId="0" xfId="0" applyFont="true" applyNumberFormat="true">
      <alignment horizontal="left" vertical="top"/>
      <protection locked="true"/>
    </xf>
    <xf numFmtId="168" fontId="819" fillId="0" borderId="0" xfId="0" applyFont="true" applyNumberFormat="true">
      <alignment horizontal="left" vertical="top"/>
      <protection locked="true"/>
    </xf>
    <xf numFmtId="169" fontId="0" fillId="0" borderId="0" xfId="0" applyNumberFormat="true"/>
    <xf numFmtId="0" fontId="820" fillId="5" borderId="4" xfId="0" applyFill="true" applyBorder="true" applyFont="true">
      <alignment horizontal="left"/>
      <protection locked="true"/>
    </xf>
    <xf numFmtId="0" fontId="821" fillId="5" borderId="4" xfId="0" applyFill="true" applyBorder="true" applyFont="true">
      <alignment horizontal="left"/>
      <protection locked="true"/>
    </xf>
    <xf numFmtId="0" fontId="822" fillId="5" borderId="4" xfId="0" applyFill="true" applyBorder="true" applyFont="true">
      <alignment horizontal="left"/>
      <protection locked="true"/>
    </xf>
    <xf numFmtId="0" fontId="823" fillId="5" borderId="4" xfId="0" applyFill="true" applyBorder="true" applyFont="true">
      <alignment horizontal="left"/>
      <protection locked="true"/>
    </xf>
    <xf numFmtId="0" fontId="824" fillId="5" borderId="4" xfId="0" applyFill="true" applyBorder="true" applyFont="true">
      <alignment horizontal="left"/>
      <protection locked="true"/>
    </xf>
    <xf numFmtId="0" fontId="825" fillId="5" borderId="4" xfId="0" applyFill="true" applyBorder="true" applyFont="true">
      <alignment horizontal="left"/>
      <protection locked="true"/>
    </xf>
    <xf numFmtId="0" fontId="826" fillId="5" borderId="4" xfId="0" applyFill="true" applyBorder="true" applyFont="true">
      <alignment horizontal="left"/>
      <protection locked="true"/>
    </xf>
    <xf numFmtId="0" fontId="827" fillId="5" borderId="4" xfId="0" applyFill="true" applyBorder="true" applyFont="true">
      <alignment horizontal="left"/>
      <protection locked="true"/>
    </xf>
    <xf numFmtId="0" fontId="828" fillId="5" borderId="4" xfId="0" applyFill="true" applyBorder="true" applyFont="true">
      <alignment horizontal="left"/>
      <protection locked="true"/>
    </xf>
    <xf numFmtId="0" fontId="829" fillId="0" borderId="4" xfId="0" applyBorder="true" applyFont="true">
      <alignment horizontal="left" vertical="top"/>
      <protection locked="true"/>
    </xf>
    <xf numFmtId="0" fontId="830" fillId="0" borderId="4" xfId="0" applyBorder="true" applyFont="true">
      <alignment horizontal="left" vertical="top" wrapText="true"/>
      <protection locked="true"/>
    </xf>
    <xf numFmtId="4" fontId="831" fillId="3" borderId="4" xfId="0" applyFill="true" applyBorder="true" applyFont="true" applyNumberFormat="true">
      <alignment vertical="top" horizontal="right"/>
      <protection locked="false"/>
    </xf>
    <xf numFmtId="4" fontId="832" fillId="0" borderId="4" xfId="0" applyBorder="true" applyFont="true" applyNumberFormat="true">
      <alignment horizontal="right" vertical="top"/>
      <protection locked="true"/>
    </xf>
    <xf numFmtId="4" fontId="833" fillId="3" borderId="4" xfId="0" applyFill="true" applyBorder="true" applyFont="true" applyNumberFormat="true">
      <alignment vertical="top" horizontal="right"/>
      <protection locked="false"/>
    </xf>
    <xf numFmtId="4" fontId="834" fillId="0" borderId="4" xfId="0" applyBorder="true" applyFont="true" applyNumberFormat="true">
      <alignment horizontal="right" vertical="top"/>
      <protection locked="true"/>
    </xf>
    <xf numFmtId="4" fontId="835" fillId="5" borderId="4" xfId="0" applyFill="true" applyBorder="true" applyFont="true" applyNumberFormat="true">
      <alignment horizontal="right" vertical="top"/>
      <protection locked="true"/>
    </xf>
    <xf numFmtId="4" fontId="836" fillId="5" borderId="4" xfId="0" applyFill="true" applyBorder="true" applyFont="true" applyNumberFormat="true">
      <alignment horizontal="right" vertical="top"/>
      <protection locked="true"/>
    </xf>
    <xf numFmtId="0" fontId="837" fillId="0" borderId="4" xfId="0" applyBorder="true" applyFont="true">
      <alignment horizontal="left" vertical="top"/>
      <protection locked="true"/>
    </xf>
    <xf numFmtId="0" fontId="838" fillId="0" borderId="4" xfId="0" applyBorder="true" applyFont="true">
      <alignment horizontal="left" vertical="top" wrapText="true"/>
      <protection locked="true"/>
    </xf>
    <xf numFmtId="4" fontId="839" fillId="3" borderId="4" xfId="0" applyFill="true" applyBorder="true" applyFont="true" applyNumberFormat="true">
      <alignment vertical="top" horizontal="right"/>
      <protection locked="false"/>
    </xf>
    <xf numFmtId="4" fontId="840" fillId="0" borderId="4" xfId="0" applyBorder="true" applyFont="true" applyNumberFormat="true">
      <alignment horizontal="right" vertical="top"/>
      <protection locked="true"/>
    </xf>
    <xf numFmtId="4" fontId="841" fillId="3" borderId="4" xfId="0" applyFill="true" applyBorder="true" applyFont="true" applyNumberFormat="true">
      <alignment vertical="top" horizontal="right"/>
      <protection locked="false"/>
    </xf>
    <xf numFmtId="4" fontId="842" fillId="0" borderId="4" xfId="0" applyBorder="true" applyFont="true" applyNumberFormat="true">
      <alignment horizontal="right" vertical="top"/>
      <protection locked="true"/>
    </xf>
    <xf numFmtId="4" fontId="843" fillId="5" borderId="4" xfId="0" applyFill="true" applyBorder="true" applyFont="true" applyNumberFormat="true">
      <alignment horizontal="right" vertical="top"/>
      <protection locked="true"/>
    </xf>
    <xf numFmtId="4" fontId="844" fillId="5" borderId="4" xfId="0" applyFill="true" applyBorder="true" applyFont="true" applyNumberFormat="true">
      <alignment horizontal="right" vertical="top"/>
      <protection locked="true"/>
    </xf>
    <xf numFmtId="0" fontId="845" fillId="0" borderId="4" xfId="0" applyBorder="true" applyFont="true">
      <alignment horizontal="left" vertical="top"/>
      <protection locked="true"/>
    </xf>
    <xf numFmtId="0" fontId="846" fillId="0" borderId="4" xfId="0" applyBorder="true" applyFont="true">
      <alignment horizontal="left" vertical="top" wrapText="true"/>
      <protection locked="true"/>
    </xf>
    <xf numFmtId="4" fontId="847" fillId="3" borderId="4" xfId="0" applyFill="true" applyBorder="true" applyFont="true" applyNumberFormat="true">
      <alignment vertical="top" horizontal="right"/>
      <protection locked="false"/>
    </xf>
    <xf numFmtId="4" fontId="848" fillId="0" borderId="4" xfId="0" applyBorder="true" applyFont="true" applyNumberFormat="true">
      <alignment horizontal="right" vertical="top"/>
      <protection locked="true"/>
    </xf>
    <xf numFmtId="4" fontId="849" fillId="3" borderId="4" xfId="0" applyFill="true" applyBorder="true" applyFont="true" applyNumberFormat="true">
      <alignment vertical="top" horizontal="right"/>
      <protection locked="false"/>
    </xf>
    <xf numFmtId="4" fontId="850" fillId="0" borderId="4" xfId="0" applyBorder="true" applyFont="true" applyNumberFormat="true">
      <alignment horizontal="right" vertical="top"/>
      <protection locked="true"/>
    </xf>
    <xf numFmtId="4" fontId="851" fillId="5" borderId="4" xfId="0" applyFill="true" applyBorder="true" applyFont="true" applyNumberFormat="true">
      <alignment horizontal="right" vertical="top"/>
      <protection locked="true"/>
    </xf>
    <xf numFmtId="4" fontId="852" fillId="5" borderId="4" xfId="0" applyFill="true" applyBorder="true" applyFont="true" applyNumberFormat="true">
      <alignment horizontal="right" vertical="top"/>
      <protection locked="true"/>
    </xf>
    <xf numFmtId="0" fontId="853" fillId="0" borderId="4" xfId="0" applyBorder="true" applyFont="true">
      <alignment horizontal="left" vertical="top"/>
      <protection locked="true"/>
    </xf>
    <xf numFmtId="0" fontId="854" fillId="0" borderId="4" xfId="0" applyBorder="true" applyFont="true">
      <alignment horizontal="left" vertical="top" wrapText="true"/>
      <protection locked="true"/>
    </xf>
    <xf numFmtId="4" fontId="855" fillId="3" borderId="4" xfId="0" applyFill="true" applyBorder="true" applyFont="true" applyNumberFormat="true">
      <alignment vertical="top" horizontal="right"/>
      <protection locked="false"/>
    </xf>
    <xf numFmtId="4" fontId="856" fillId="0" borderId="4" xfId="0" applyBorder="true" applyFont="true" applyNumberFormat="true">
      <alignment horizontal="right" vertical="top"/>
      <protection locked="true"/>
    </xf>
    <xf numFmtId="4" fontId="857" fillId="3" borderId="4" xfId="0" applyFill="true" applyBorder="true" applyFont="true" applyNumberFormat="true">
      <alignment vertical="top" horizontal="right"/>
      <protection locked="false"/>
    </xf>
    <xf numFmtId="4" fontId="858" fillId="0" borderId="4" xfId="0" applyBorder="true" applyFont="true" applyNumberFormat="true">
      <alignment horizontal="right" vertical="top"/>
      <protection locked="true"/>
    </xf>
    <xf numFmtId="4" fontId="859" fillId="5" borderId="4" xfId="0" applyFill="true" applyBorder="true" applyFont="true" applyNumberFormat="true">
      <alignment horizontal="right" vertical="top"/>
      <protection locked="true"/>
    </xf>
    <xf numFmtId="4" fontId="860" fillId="5" borderId="4" xfId="0" applyFill="true" applyBorder="true" applyFont="true" applyNumberFormat="true">
      <alignment horizontal="right" vertical="top"/>
      <protection locked="true"/>
    </xf>
    <xf numFmtId="0" fontId="861" fillId="0" borderId="4" xfId="0" applyBorder="true" applyFont="true">
      <alignment horizontal="left" vertical="top"/>
      <protection locked="true"/>
    </xf>
    <xf numFmtId="0" fontId="862" fillId="0" borderId="4" xfId="0" applyBorder="true" applyFont="true">
      <alignment horizontal="left" vertical="top" wrapText="true"/>
      <protection locked="true"/>
    </xf>
    <xf numFmtId="4" fontId="863" fillId="3" borderId="4" xfId="0" applyFill="true" applyBorder="true" applyFont="true" applyNumberFormat="true">
      <alignment vertical="top" horizontal="right"/>
      <protection locked="false"/>
    </xf>
    <xf numFmtId="4" fontId="864" fillId="0" borderId="4" xfId="0" applyBorder="true" applyFont="true" applyNumberFormat="true">
      <alignment horizontal="right" vertical="top"/>
      <protection locked="true"/>
    </xf>
    <xf numFmtId="4" fontId="865" fillId="3" borderId="4" xfId="0" applyFill="true" applyBorder="true" applyFont="true" applyNumberFormat="true">
      <alignment vertical="top" horizontal="right"/>
      <protection locked="false"/>
    </xf>
    <xf numFmtId="4" fontId="866" fillId="0" borderId="4" xfId="0" applyBorder="true" applyFont="true" applyNumberFormat="true">
      <alignment horizontal="right" vertical="top"/>
      <protection locked="true"/>
    </xf>
    <xf numFmtId="4" fontId="867" fillId="5" borderId="4" xfId="0" applyFill="true" applyBorder="true" applyFont="true" applyNumberFormat="true">
      <alignment horizontal="right" vertical="top"/>
      <protection locked="true"/>
    </xf>
    <xf numFmtId="4" fontId="868" fillId="5" borderId="4" xfId="0" applyFill="true" applyBorder="true" applyFont="true" applyNumberFormat="true">
      <alignment horizontal="right" vertical="top"/>
      <protection locked="true"/>
    </xf>
    <xf numFmtId="0" fontId="869" fillId="0" borderId="4" xfId="0" applyBorder="true" applyFont="true">
      <alignment horizontal="left" vertical="top"/>
      <protection locked="true"/>
    </xf>
    <xf numFmtId="0" fontId="870" fillId="0" borderId="4" xfId="0" applyBorder="true" applyFont="true">
      <alignment horizontal="left" vertical="top" wrapText="true"/>
      <protection locked="true"/>
    </xf>
    <xf numFmtId="4" fontId="871" fillId="3" borderId="4" xfId="0" applyFill="true" applyBorder="true" applyFont="true" applyNumberFormat="true">
      <alignment vertical="top" horizontal="right"/>
      <protection locked="false"/>
    </xf>
    <xf numFmtId="4" fontId="872" fillId="0" borderId="4" xfId="0" applyBorder="true" applyFont="true" applyNumberFormat="true">
      <alignment horizontal="right" vertical="top"/>
      <protection locked="true"/>
    </xf>
    <xf numFmtId="4" fontId="873" fillId="3" borderId="4" xfId="0" applyFill="true" applyBorder="true" applyFont="true" applyNumberFormat="true">
      <alignment vertical="top" horizontal="right"/>
      <protection locked="false"/>
    </xf>
    <xf numFmtId="4" fontId="874" fillId="0" borderId="4" xfId="0" applyBorder="true" applyFont="true" applyNumberFormat="true">
      <alignment horizontal="right" vertical="top"/>
      <protection locked="true"/>
    </xf>
    <xf numFmtId="4" fontId="875" fillId="5" borderId="4" xfId="0" applyFill="true" applyBorder="true" applyFont="true" applyNumberFormat="true">
      <alignment horizontal="right" vertical="top"/>
      <protection locked="true"/>
    </xf>
    <xf numFmtId="4" fontId="876" fillId="5" borderId="4" xfId="0" applyFill="true" applyBorder="true" applyFont="true" applyNumberFormat="true">
      <alignment horizontal="right" vertical="top"/>
      <protection locked="true"/>
    </xf>
    <xf numFmtId="0" fontId="877" fillId="0" borderId="4" xfId="0" applyBorder="true" applyFont="true">
      <alignment horizontal="left" vertical="top"/>
      <protection locked="true"/>
    </xf>
    <xf numFmtId="0" fontId="878" fillId="0" borderId="4" xfId="0" applyBorder="true" applyFont="true">
      <alignment horizontal="left" vertical="top" wrapText="true"/>
      <protection locked="true"/>
    </xf>
    <xf numFmtId="4" fontId="879" fillId="3" borderId="4" xfId="0" applyFill="true" applyBorder="true" applyFont="true" applyNumberFormat="true">
      <alignment vertical="top" horizontal="right"/>
      <protection locked="false"/>
    </xf>
    <xf numFmtId="4" fontId="880" fillId="0" borderId="4" xfId="0" applyBorder="true" applyFont="true" applyNumberFormat="true">
      <alignment horizontal="right" vertical="top"/>
      <protection locked="true"/>
    </xf>
    <xf numFmtId="4" fontId="881" fillId="3" borderId="4" xfId="0" applyFill="true" applyBorder="true" applyFont="true" applyNumberFormat="true">
      <alignment vertical="top" horizontal="right"/>
      <protection locked="false"/>
    </xf>
    <xf numFmtId="4" fontId="882" fillId="0" borderId="4" xfId="0" applyBorder="true" applyFont="true" applyNumberFormat="true">
      <alignment horizontal="right" vertical="top"/>
      <protection locked="true"/>
    </xf>
    <xf numFmtId="4" fontId="883" fillId="5" borderId="4" xfId="0" applyFill="true" applyBorder="true" applyFont="true" applyNumberFormat="true">
      <alignment horizontal="right" vertical="top"/>
      <protection locked="true"/>
    </xf>
    <xf numFmtId="4" fontId="884" fillId="5" borderId="4" xfId="0" applyFill="true" applyBorder="true" applyFont="true" applyNumberFormat="true">
      <alignment horizontal="right" vertical="top"/>
      <protection locked="true"/>
    </xf>
    <xf numFmtId="0" fontId="885" fillId="0" borderId="4" xfId="0" applyBorder="true" applyFont="true">
      <alignment horizontal="left" vertical="top"/>
      <protection locked="true"/>
    </xf>
    <xf numFmtId="0" fontId="886" fillId="0" borderId="4" xfId="0" applyBorder="true" applyFont="true">
      <alignment horizontal="left" vertical="top" wrapText="true"/>
      <protection locked="true"/>
    </xf>
    <xf numFmtId="4" fontId="887" fillId="3" borderId="4" xfId="0" applyFill="true" applyBorder="true" applyFont="true" applyNumberFormat="true">
      <alignment vertical="top" horizontal="right"/>
      <protection locked="false"/>
    </xf>
    <xf numFmtId="4" fontId="888" fillId="0" borderId="4" xfId="0" applyBorder="true" applyFont="true" applyNumberFormat="true">
      <alignment horizontal="right" vertical="top"/>
      <protection locked="true"/>
    </xf>
    <xf numFmtId="4" fontId="889" fillId="3" borderId="4" xfId="0" applyFill="true" applyBorder="true" applyFont="true" applyNumberFormat="true">
      <alignment vertical="top" horizontal="right"/>
      <protection locked="false"/>
    </xf>
    <xf numFmtId="4" fontId="890" fillId="0" borderId="4" xfId="0" applyBorder="true" applyFont="true" applyNumberFormat="true">
      <alignment horizontal="right" vertical="top"/>
      <protection locked="true"/>
    </xf>
    <xf numFmtId="4" fontId="891" fillId="5" borderId="4" xfId="0" applyFill="true" applyBorder="true" applyFont="true" applyNumberFormat="true">
      <alignment horizontal="right" vertical="top"/>
      <protection locked="true"/>
    </xf>
    <xf numFmtId="4" fontId="892" fillId="5" borderId="4" xfId="0" applyFill="true" applyBorder="true" applyFont="true" applyNumberFormat="true">
      <alignment horizontal="right" vertical="top"/>
      <protection locked="true"/>
    </xf>
    <xf numFmtId="0" fontId="893" fillId="0" borderId="4" xfId="0" applyBorder="true" applyFont="true">
      <alignment horizontal="left" vertical="top"/>
      <protection locked="true"/>
    </xf>
    <xf numFmtId="0" fontId="894" fillId="0" borderId="4" xfId="0" applyBorder="true" applyFont="true">
      <alignment horizontal="left" vertical="top" wrapText="true"/>
      <protection locked="true"/>
    </xf>
    <xf numFmtId="4" fontId="895" fillId="3" borderId="4" xfId="0" applyFill="true" applyBorder="true" applyFont="true" applyNumberFormat="true">
      <alignment vertical="top" horizontal="right"/>
      <protection locked="false"/>
    </xf>
    <xf numFmtId="4" fontId="896" fillId="0" borderId="4" xfId="0" applyBorder="true" applyFont="true" applyNumberFormat="true">
      <alignment horizontal="right" vertical="top"/>
      <protection locked="true"/>
    </xf>
    <xf numFmtId="4" fontId="897" fillId="3" borderId="4" xfId="0" applyFill="true" applyBorder="true" applyFont="true" applyNumberFormat="true">
      <alignment vertical="top" horizontal="right"/>
      <protection locked="false"/>
    </xf>
    <xf numFmtId="4" fontId="898" fillId="0" borderId="4" xfId="0" applyBorder="true" applyFont="true" applyNumberFormat="true">
      <alignment horizontal="right" vertical="top"/>
      <protection locked="true"/>
    </xf>
    <xf numFmtId="4" fontId="899" fillId="5" borderId="4" xfId="0" applyFill="true" applyBorder="true" applyFont="true" applyNumberFormat="true">
      <alignment horizontal="right" vertical="top"/>
      <protection locked="true"/>
    </xf>
    <xf numFmtId="4" fontId="900" fillId="5" borderId="4" xfId="0" applyFill="true" applyBorder="true" applyFont="true" applyNumberFormat="true">
      <alignment horizontal="right" vertical="top"/>
      <protection locked="true"/>
    </xf>
    <xf numFmtId="0" fontId="901" fillId="5" borderId="4" xfId="0" applyFill="true" applyBorder="true" applyFont="true">
      <alignment horizontal="left"/>
      <protection locked="true"/>
    </xf>
    <xf numFmtId="0" fontId="902" fillId="5" borderId="4" xfId="0" applyFill="true" applyBorder="true" applyFont="true">
      <alignment horizontal="left"/>
      <protection locked="true"/>
    </xf>
    <xf numFmtId="4" fontId="903" fillId="5" borderId="4" xfId="0" applyFill="true" applyBorder="true" applyFont="true" applyNumberFormat="true">
      <alignment horizontal="right"/>
      <protection locked="true"/>
    </xf>
    <xf numFmtId="4" fontId="904" fillId="5" borderId="4" xfId="0" applyFill="true" applyBorder="true" applyFont="true" applyNumberFormat="true">
      <alignment horizontal="right"/>
      <protection locked="true"/>
    </xf>
    <xf numFmtId="0" fontId="905" fillId="5" borderId="4" xfId="0" applyFill="true" applyBorder="true" applyFont="true">
      <alignment horizontal="left"/>
      <protection locked="true"/>
    </xf>
    <xf numFmtId="4" fontId="906" fillId="5" borderId="4" xfId="0" applyFill="true" applyBorder="true" applyFont="true" applyNumberFormat="true">
      <alignment horizontal="right"/>
      <protection locked="true"/>
    </xf>
    <xf numFmtId="0" fontId="907" fillId="5" borderId="4" xfId="0" applyFill="true" applyBorder="true" applyFont="true">
      <alignment horizontal="left"/>
      <protection locked="true"/>
    </xf>
    <xf numFmtId="4" fontId="908" fillId="5" borderId="4" xfId="0" applyFill="true" applyBorder="true" applyFont="true" applyNumberFormat="true">
      <alignment horizontal="right"/>
      <protection locked="true"/>
    </xf>
    <xf numFmtId="4" fontId="909" fillId="5" borderId="4" xfId="0" applyFill="true" applyBorder="true" applyFont="true" applyNumberFormat="true">
      <alignment horizontal="right"/>
      <protection locked="true"/>
    </xf>
    <xf numFmtId="0" fontId="910" fillId="0" borderId="0" xfId="0" applyFont="true">
      <alignment horizontal="left" vertical="top"/>
      <protection locked="true"/>
    </xf>
    <xf numFmtId="165" fontId="911" fillId="0" borderId="0" xfId="0" applyFont="true" applyNumberFormat="true">
      <alignment horizontal="left" vertical="top"/>
      <protection locked="true"/>
    </xf>
    <xf numFmtId="168" fontId="912" fillId="0" borderId="0" xfId="0" applyFont="true" applyNumberFormat="true">
      <alignment horizontal="left" vertical="top"/>
      <protection locked="true"/>
    </xf>
    <xf numFmtId="169" fontId="0" fillId="0" borderId="0" xfId="0" applyNumberFormat="true"/>
    <xf numFmtId="0" fontId="913" fillId="5" borderId="4" xfId="0" applyFill="true" applyBorder="true" applyFont="true">
      <alignment horizontal="left"/>
      <protection locked="true"/>
    </xf>
    <xf numFmtId="0" fontId="914" fillId="5" borderId="4" xfId="0" applyFill="true" applyBorder="true" applyFont="true">
      <alignment horizontal="left"/>
      <protection locked="true"/>
    </xf>
    <xf numFmtId="0" fontId="915" fillId="5" borderId="4" xfId="0" applyFill="true" applyBorder="true" applyFont="true">
      <alignment horizontal="left"/>
      <protection locked="true"/>
    </xf>
    <xf numFmtId="0" fontId="916" fillId="5" borderId="4" xfId="0" applyFill="true" applyBorder="true" applyFont="true">
      <alignment horizontal="left"/>
      <protection locked="true"/>
    </xf>
    <xf numFmtId="0" fontId="917" fillId="5" borderId="4" xfId="0" applyFill="true" applyBorder="true" applyFont="true">
      <alignment horizontal="left"/>
      <protection locked="true"/>
    </xf>
    <xf numFmtId="0" fontId="918" fillId="5" borderId="4" xfId="0" applyFill="true" applyBorder="true" applyFont="true">
      <alignment horizontal="left"/>
      <protection locked="true"/>
    </xf>
    <xf numFmtId="0" fontId="919" fillId="5" borderId="4" xfId="0" applyFill="true" applyBorder="true" applyFont="true">
      <alignment horizontal="left"/>
      <protection locked="true"/>
    </xf>
    <xf numFmtId="0" fontId="920" fillId="5" borderId="4" xfId="0" applyFill="true" applyBorder="true" applyFont="true">
      <alignment horizontal="left"/>
      <protection locked="true"/>
    </xf>
    <xf numFmtId="0" fontId="921" fillId="5" borderId="4" xfId="0" applyFill="true" applyBorder="true" applyFont="true">
      <alignment horizontal="left"/>
      <protection locked="true"/>
    </xf>
    <xf numFmtId="0" fontId="922" fillId="0" borderId="4" xfId="0" applyBorder="true" applyFont="true">
      <alignment horizontal="left" vertical="top"/>
      <protection locked="true"/>
    </xf>
    <xf numFmtId="4" fontId="923" fillId="0" borderId="4" xfId="0" applyBorder="true" applyFont="true" applyNumberFormat="true">
      <alignment horizontal="right" vertical="top"/>
      <protection locked="true"/>
    </xf>
    <xf numFmtId="4" fontId="924" fillId="0" borderId="4" xfId="0" applyBorder="true" applyFont="true" applyNumberFormat="true">
      <alignment horizontal="right" vertical="top"/>
      <protection locked="true"/>
    </xf>
    <xf numFmtId="4" fontId="925" fillId="3" borderId="4" xfId="0" applyFill="true" applyBorder="true" applyFont="true" applyNumberFormat="true">
      <alignment vertical="top"/>
      <protection locked="false"/>
    </xf>
    <xf numFmtId="0" fontId="926" fillId="0" borderId="4" xfId="0" applyBorder="true" applyFont="true">
      <alignment horizontal="left" vertical="top"/>
      <protection locked="true"/>
    </xf>
    <xf numFmtId="0" fontId="927" fillId="0" borderId="4" xfId="0" applyBorder="true" applyFont="true">
      <alignment horizontal="left" vertical="top"/>
      <protection locked="true"/>
    </xf>
    <xf numFmtId="0" fontId="928" fillId="0" borderId="4" xfId="0" applyBorder="true" applyFont="true">
      <alignment horizontal="left" vertical="top"/>
      <protection locked="true"/>
    </xf>
    <xf numFmtId="0" fontId="929" fillId="0" borderId="4" xfId="0" applyBorder="true" applyFont="true">
      <alignment horizontal="left" vertical="top"/>
      <protection locked="true"/>
    </xf>
    <xf numFmtId="0" fontId="930" fillId="0" borderId="4" xfId="0" applyBorder="true" applyFont="true">
      <alignment horizontal="left" vertical="top"/>
      <protection locked="true"/>
    </xf>
    <xf numFmtId="0" fontId="931" fillId="0" borderId="0" xfId="0" applyFont="true"/>
    <xf numFmtId="0" fontId="932" fillId="0" borderId="4" xfId="0" applyBorder="true" applyFont="true">
      <alignment horizontal="left" vertical="top"/>
      <protection locked="true"/>
    </xf>
    <xf numFmtId="4" fontId="933" fillId="0" borderId="4" xfId="0" applyBorder="true" applyFont="true" applyNumberFormat="true">
      <alignment horizontal="right" vertical="top"/>
      <protection locked="true"/>
    </xf>
    <xf numFmtId="4" fontId="934" fillId="0" borderId="4" xfId="0" applyBorder="true" applyFont="true" applyNumberFormat="true">
      <alignment horizontal="right" vertical="top"/>
      <protection locked="true"/>
    </xf>
    <xf numFmtId="4" fontId="935" fillId="3" borderId="4" xfId="0" applyFill="true" applyBorder="true" applyFont="true" applyNumberFormat="true">
      <alignment vertical="top"/>
      <protection locked="false"/>
    </xf>
    <xf numFmtId="0" fontId="936" fillId="0" borderId="4" xfId="0" applyBorder="true" applyFont="true">
      <alignment horizontal="left" vertical="top"/>
      <protection locked="true"/>
    </xf>
    <xf numFmtId="0" fontId="937" fillId="0" borderId="4" xfId="0" applyBorder="true" applyFont="true">
      <alignment horizontal="left" vertical="top"/>
      <protection locked="true"/>
    </xf>
    <xf numFmtId="0" fontId="938" fillId="0" borderId="4" xfId="0" applyBorder="true" applyFont="true">
      <alignment horizontal="left" vertical="top"/>
      <protection locked="true"/>
    </xf>
    <xf numFmtId="0" fontId="939" fillId="0" borderId="4" xfId="0" applyBorder="true" applyFont="true">
      <alignment horizontal="left" vertical="top"/>
      <protection locked="true"/>
    </xf>
    <xf numFmtId="0" fontId="940" fillId="0" borderId="4" xfId="0" applyBorder="true" applyFont="true">
      <alignment horizontal="left" vertical="top"/>
      <protection locked="true"/>
    </xf>
    <xf numFmtId="0" fontId="941" fillId="0" borderId="0" xfId="0" applyFont="true"/>
    <xf numFmtId="0" fontId="942" fillId="0" borderId="4" xfId="0" applyBorder="true" applyFont="true">
      <alignment horizontal="left" vertical="top"/>
      <protection locked="true"/>
    </xf>
    <xf numFmtId="4" fontId="943" fillId="0" borderId="4" xfId="0" applyBorder="true" applyFont="true" applyNumberFormat="true">
      <alignment horizontal="right" vertical="top"/>
      <protection locked="true"/>
    </xf>
    <xf numFmtId="4" fontId="944" fillId="0" borderId="4" xfId="0" applyBorder="true" applyFont="true" applyNumberFormat="true">
      <alignment horizontal="right" vertical="top"/>
      <protection locked="true"/>
    </xf>
    <xf numFmtId="4" fontId="945" fillId="3" borderId="4" xfId="0" applyFill="true" applyBorder="true" applyFont="true" applyNumberFormat="true">
      <alignment vertical="top"/>
      <protection locked="false"/>
    </xf>
    <xf numFmtId="0" fontId="946" fillId="0" borderId="4" xfId="0" applyBorder="true" applyFont="true">
      <alignment horizontal="left" vertical="top"/>
      <protection locked="true"/>
    </xf>
    <xf numFmtId="0" fontId="947" fillId="0" borderId="4" xfId="0" applyBorder="true" applyFont="true">
      <alignment horizontal="left" vertical="top"/>
      <protection locked="true"/>
    </xf>
    <xf numFmtId="0" fontId="948" fillId="0" borderId="4" xfId="0" applyBorder="true" applyFont="true">
      <alignment horizontal="left" vertical="top"/>
      <protection locked="true"/>
    </xf>
    <xf numFmtId="0" fontId="949" fillId="0" borderId="4" xfId="0" applyBorder="true" applyFont="true">
      <alignment horizontal="left" vertical="top"/>
      <protection locked="true"/>
    </xf>
    <xf numFmtId="0" fontId="950" fillId="0" borderId="4" xfId="0" applyBorder="true" applyFont="true">
      <alignment horizontal="left" vertical="top"/>
      <protection locked="true"/>
    </xf>
    <xf numFmtId="0" fontId="951" fillId="0" borderId="0" xfId="0" applyFont="true"/>
    <xf numFmtId="0" fontId="952" fillId="0" borderId="4" xfId="0" applyBorder="true" applyFont="true">
      <alignment horizontal="left" vertical="top"/>
      <protection locked="true"/>
    </xf>
    <xf numFmtId="4" fontId="953" fillId="0" borderId="4" xfId="0" applyBorder="true" applyFont="true" applyNumberFormat="true">
      <alignment horizontal="right" vertical="top"/>
      <protection locked="true"/>
    </xf>
    <xf numFmtId="4" fontId="954" fillId="0" borderId="4" xfId="0" applyBorder="true" applyFont="true" applyNumberFormat="true">
      <alignment horizontal="right" vertical="top"/>
      <protection locked="true"/>
    </xf>
    <xf numFmtId="4" fontId="955" fillId="3" borderId="4" xfId="0" applyFill="true" applyBorder="true" applyFont="true" applyNumberFormat="true">
      <alignment vertical="top"/>
      <protection locked="false"/>
    </xf>
    <xf numFmtId="0" fontId="956" fillId="0" borderId="4" xfId="0" applyBorder="true" applyFont="true">
      <alignment horizontal="left" vertical="top"/>
      <protection locked="true"/>
    </xf>
    <xf numFmtId="0" fontId="957" fillId="0" borderId="4" xfId="0" applyBorder="true" applyFont="true">
      <alignment horizontal="left" vertical="top"/>
      <protection locked="true"/>
    </xf>
    <xf numFmtId="0" fontId="958" fillId="0" borderId="4" xfId="0" applyBorder="true" applyFont="true">
      <alignment horizontal="left" vertical="top"/>
      <protection locked="true"/>
    </xf>
    <xf numFmtId="0" fontId="959" fillId="0" borderId="4" xfId="0" applyBorder="true" applyFont="true">
      <alignment horizontal="left" vertical="top"/>
      <protection locked="true"/>
    </xf>
    <xf numFmtId="0" fontId="960" fillId="0" borderId="4" xfId="0" applyBorder="true" applyFont="true">
      <alignment horizontal="left" vertical="top"/>
      <protection locked="true"/>
    </xf>
    <xf numFmtId="0" fontId="961" fillId="0" borderId="0" xfId="0" applyFont="true"/>
    <xf numFmtId="0" fontId="962" fillId="0" borderId="4" xfId="0" applyBorder="true" applyFont="true">
      <alignment horizontal="left" vertical="top"/>
      <protection locked="true"/>
    </xf>
    <xf numFmtId="4" fontId="963" fillId="0" borderId="4" xfId="0" applyBorder="true" applyFont="true" applyNumberFormat="true">
      <alignment horizontal="right" vertical="top"/>
      <protection locked="true"/>
    </xf>
    <xf numFmtId="4" fontId="964" fillId="0" borderId="4" xfId="0" applyBorder="true" applyFont="true" applyNumberFormat="true">
      <alignment horizontal="right" vertical="top"/>
      <protection locked="true"/>
    </xf>
    <xf numFmtId="4" fontId="965" fillId="3" borderId="4" xfId="0" applyFill="true" applyBorder="true" applyFont="true" applyNumberFormat="true">
      <alignment vertical="top"/>
      <protection locked="false"/>
    </xf>
    <xf numFmtId="0" fontId="966" fillId="0" borderId="4" xfId="0" applyBorder="true" applyFont="true">
      <alignment horizontal="left" vertical="top"/>
      <protection locked="true"/>
    </xf>
    <xf numFmtId="0" fontId="967" fillId="0" borderId="4" xfId="0" applyBorder="true" applyFont="true">
      <alignment horizontal="left" vertical="top"/>
      <protection locked="true"/>
    </xf>
    <xf numFmtId="0" fontId="968" fillId="0" borderId="4" xfId="0" applyBorder="true" applyFont="true">
      <alignment horizontal="left" vertical="top"/>
      <protection locked="true"/>
    </xf>
    <xf numFmtId="0" fontId="969" fillId="0" borderId="4" xfId="0" applyBorder="true" applyFont="true">
      <alignment horizontal="left" vertical="top"/>
      <protection locked="true"/>
    </xf>
    <xf numFmtId="0" fontId="970" fillId="0" borderId="4" xfId="0" applyBorder="true" applyFont="true">
      <alignment horizontal="left" vertical="top"/>
      <protection locked="true"/>
    </xf>
    <xf numFmtId="0" fontId="971" fillId="0" borderId="0" xfId="0" applyFont="true"/>
    <xf numFmtId="0" fontId="972" fillId="0" borderId="4" xfId="0" applyBorder="true" applyFont="true">
      <alignment horizontal="left" vertical="top"/>
      <protection locked="true"/>
    </xf>
    <xf numFmtId="4" fontId="973" fillId="0" borderId="4" xfId="0" applyBorder="true" applyFont="true" applyNumberFormat="true">
      <alignment horizontal="right" vertical="top"/>
      <protection locked="true"/>
    </xf>
    <xf numFmtId="4" fontId="974" fillId="0" borderId="4" xfId="0" applyBorder="true" applyFont="true" applyNumberFormat="true">
      <alignment horizontal="right" vertical="top"/>
      <protection locked="true"/>
    </xf>
    <xf numFmtId="4" fontId="975" fillId="0" borderId="4" xfId="0" applyBorder="true" applyFont="true" applyNumberFormat="true">
      <alignment horizontal="right" vertical="top"/>
      <protection locked="true"/>
    </xf>
    <xf numFmtId="0" fontId="976" fillId="0" borderId="4" xfId="0" applyBorder="true" applyFont="true">
      <alignment horizontal="left" vertical="top"/>
      <protection locked="true"/>
    </xf>
    <xf numFmtId="0" fontId="977" fillId="0" borderId="4" xfId="0" applyBorder="true" applyFont="true">
      <alignment horizontal="left" vertical="top"/>
      <protection locked="true"/>
    </xf>
    <xf numFmtId="0" fontId="978" fillId="0" borderId="4" xfId="0" applyBorder="true" applyFont="true">
      <alignment horizontal="left" vertical="top"/>
      <protection locked="true"/>
    </xf>
    <xf numFmtId="0" fontId="979" fillId="0" borderId="4" xfId="0" applyBorder="true" applyFont="true">
      <alignment horizontal="left" vertical="top"/>
      <protection locked="true"/>
    </xf>
    <xf numFmtId="0" fontId="980" fillId="0" borderId="4" xfId="0" applyBorder="true" applyFont="true">
      <alignment horizontal="left" vertical="top"/>
      <protection locked="true"/>
    </xf>
    <xf numFmtId="0" fontId="981" fillId="0" borderId="0" xfId="0" applyFont="true"/>
    <xf numFmtId="0" fontId="982" fillId="0" borderId="4" xfId="0" applyBorder="true" applyFont="true">
      <alignment horizontal="left" vertical="top"/>
      <protection locked="true"/>
    </xf>
    <xf numFmtId="4" fontId="983" fillId="0" borderId="4" xfId="0" applyBorder="true" applyFont="true" applyNumberFormat="true">
      <alignment horizontal="right" vertical="top"/>
      <protection locked="true"/>
    </xf>
    <xf numFmtId="0" fontId="984" fillId="0" borderId="4" xfId="0" applyBorder="true" applyFont="true">
      <alignment horizontal="left" vertical="top"/>
      <protection locked="true"/>
    </xf>
    <xf numFmtId="0" fontId="985" fillId="0" borderId="4" xfId="0" applyBorder="true" applyFont="true">
      <alignment horizontal="left" vertical="top"/>
      <protection locked="true"/>
    </xf>
    <xf numFmtId="0" fontId="986" fillId="0" borderId="4" xfId="0" applyBorder="true" applyFont="true">
      <alignment horizontal="left" vertical="top"/>
      <protection locked="true"/>
    </xf>
    <xf numFmtId="4" fontId="987" fillId="3" borderId="4" xfId="0" applyFill="true" applyBorder="true" applyNumberFormat="true" applyFont="true">
      <alignment vertical="top" horizontal="right"/>
      <protection locked="false"/>
    </xf>
    <xf numFmtId="0" fontId="988" fillId="0" borderId="0" xfId="0" applyFont="true"/>
    <xf numFmtId="0" fontId="989" fillId="0" borderId="4" xfId="0" applyBorder="true" applyFont="true">
      <alignment horizontal="left" vertical="top"/>
      <protection locked="true"/>
    </xf>
    <xf numFmtId="0" fontId="990" fillId="0" borderId="4" xfId="0" applyBorder="true" applyFont="true">
      <alignment horizontal="left" vertical="top"/>
      <protection locked="true"/>
    </xf>
    <xf numFmtId="0" fontId="991" fillId="0" borderId="4" xfId="0" applyBorder="true" applyFont="true">
      <alignment horizontal="left" vertical="top"/>
      <protection locked="true"/>
    </xf>
    <xf numFmtId="4" fontId="992" fillId="3" borderId="4" xfId="0" applyFill="true" applyBorder="true" applyNumberFormat="true" applyFont="true">
      <alignment vertical="top" horizontal="right"/>
      <protection locked="false"/>
    </xf>
    <xf numFmtId="0" fontId="993" fillId="0" borderId="0" xfId="0" applyFont="true"/>
    <xf numFmtId="0" fontId="994" fillId="0" borderId="4" xfId="0" applyBorder="true" applyFont="true">
      <alignment horizontal="left" vertical="top"/>
      <protection locked="true"/>
    </xf>
    <xf numFmtId="0" fontId="995" fillId="0" borderId="4" xfId="0" applyBorder="true" applyFont="true">
      <alignment horizontal="left" vertical="top"/>
      <protection locked="true"/>
    </xf>
    <xf numFmtId="0" fontId="996" fillId="0" borderId="4" xfId="0" applyBorder="true" applyFont="true">
      <alignment horizontal="left" vertical="top"/>
      <protection locked="true"/>
    </xf>
    <xf numFmtId="4" fontId="997" fillId="3" borderId="4" xfId="0" applyFill="true" applyBorder="true" applyNumberFormat="true" applyFont="true">
      <alignment vertical="top" horizontal="right"/>
      <protection locked="false"/>
    </xf>
    <xf numFmtId="0" fontId="998" fillId="0" borderId="4" xfId="0" applyBorder="true" applyFont="true">
      <alignment horizontal="left" vertical="top"/>
      <protection locked="true"/>
    </xf>
    <xf numFmtId="0" fontId="999" fillId="0" borderId="4" xfId="0" applyBorder="true" applyFont="true">
      <alignment horizontal="left" vertical="top"/>
      <protection locked="true"/>
    </xf>
    <xf numFmtId="0" fontId="1000" fillId="0" borderId="4" xfId="0" applyBorder="true" applyFont="true">
      <alignment horizontal="left" vertical="top"/>
      <protection locked="true"/>
    </xf>
    <xf numFmtId="4" fontId="1001" fillId="5" borderId="4" xfId="0" applyFill="true" applyBorder="true" applyFont="true" applyNumberFormat="true">
      <alignment horizontal="right"/>
      <protection locked="true"/>
    </xf>
    <xf numFmtId="0" fontId="1002" fillId="0" borderId="0" xfId="0" applyFont="true"/>
    <xf numFmtId="0" fontId="1003" fillId="0" borderId="4" xfId="0" applyBorder="true" applyFont="true">
      <alignment horizontal="left" vertical="top"/>
      <protection locked="true"/>
    </xf>
    <xf numFmtId="0" fontId="1004" fillId="0" borderId="4" xfId="0" applyBorder="true" applyFont="true">
      <alignment horizontal="left" vertical="top"/>
      <protection locked="true"/>
    </xf>
    <xf numFmtId="0" fontId="1005" fillId="0" borderId="4" xfId="0" applyBorder="true" applyFont="true">
      <alignment horizontal="left" vertical="top"/>
      <protection locked="true"/>
    </xf>
    <xf numFmtId="4" fontId="1006" fillId="3" borderId="4" xfId="0" applyFill="true" applyBorder="true" applyNumberFormat="true" applyFont="true">
      <alignment vertical="top" horizontal="right"/>
      <protection locked="false"/>
    </xf>
    <xf numFmtId="0" fontId="1007" fillId="0" borderId="5" xfId="0" applyFont="true" applyBorder="true">
      <alignment horizontal="center" vertical="top"/>
      <protection locked="true"/>
    </xf>
    <xf numFmtId="166" fontId="1008" fillId="0" borderId="0" xfId="0" applyFont="true" applyNumberFormat="true">
      <alignment horizontal="center" vertical="top"/>
      <protection locked="true"/>
    </xf>
    <xf numFmtId="0" fontId="1009" fillId="0" borderId="0" xfId="0" applyFont="true">
      <alignment horizontal="left" vertical="top"/>
      <protection locked="true"/>
    </xf>
    <xf numFmtId="165" fontId="1010" fillId="0" borderId="0" xfId="0" applyFont="true" applyNumberFormat="true">
      <alignment horizontal="left" vertical="top"/>
      <protection locked="true"/>
    </xf>
    <xf numFmtId="168" fontId="1011" fillId="0" borderId="0" xfId="0" applyFont="true" applyNumberFormat="true">
      <alignment horizontal="left" vertical="top"/>
      <protection locked="true"/>
    </xf>
    <xf numFmtId="169" fontId="0" fillId="0" borderId="0" xfId="0" applyNumberFormat="true"/>
    <xf numFmtId="0" fontId="1012" fillId="5" borderId="4" xfId="0" applyFill="true" applyBorder="true" applyFont="true">
      <alignment horizontal="left"/>
      <protection locked="true"/>
    </xf>
    <xf numFmtId="0" fontId="1013" fillId="5" borderId="4" xfId="0" applyFill="true" applyBorder="true" applyFont="true">
      <alignment horizontal="left"/>
      <protection locked="true"/>
    </xf>
    <xf numFmtId="0" fontId="1014" fillId="5" borderId="4" xfId="0" applyFill="true" applyBorder="true" applyFont="true">
      <alignment horizontal="left"/>
      <protection locked="true"/>
    </xf>
    <xf numFmtId="0" fontId="1015" fillId="5" borderId="4" xfId="0" applyFill="true" applyBorder="true" applyFont="true">
      <alignment horizontal="left"/>
      <protection locked="true"/>
    </xf>
    <xf numFmtId="0" fontId="1016" fillId="5" borderId="4" xfId="0" applyFill="true" applyBorder="true" applyFont="true">
      <alignment horizontal="left"/>
      <protection locked="true"/>
    </xf>
    <xf numFmtId="0" fontId="1017" fillId="5" borderId="4" xfId="0" applyFill="true" applyBorder="true" applyFont="true">
      <alignment horizontal="left"/>
      <protection locked="true"/>
    </xf>
    <xf numFmtId="0" fontId="1018" fillId="5" borderId="4" xfId="0" applyFill="true" applyBorder="true" applyFont="true">
      <alignment horizontal="left"/>
      <protection locked="true"/>
    </xf>
    <xf numFmtId="0" fontId="1019" fillId="5" borderId="4" xfId="0" applyFill="true" applyBorder="true" applyFont="true">
      <alignment horizontal="left"/>
      <protection locked="true"/>
    </xf>
    <xf numFmtId="0" fontId="1020" fillId="5" borderId="4" xfId="0" applyFill="true" applyBorder="true" applyFont="true">
      <alignment horizontal="left"/>
      <protection locked="true"/>
    </xf>
    <xf numFmtId="0" fontId="1021" fillId="0" borderId="4" xfId="0" applyBorder="true" applyFont="true">
      <alignment horizontal="left" vertical="top"/>
      <protection locked="true"/>
    </xf>
    <xf numFmtId="4" fontId="1022" fillId="0" borderId="4" xfId="0" applyBorder="true" applyFont="true" applyNumberFormat="true">
      <alignment horizontal="right" vertical="top"/>
      <protection locked="true"/>
    </xf>
    <xf numFmtId="4" fontId="1023" fillId="0" borderId="4" xfId="0" applyBorder="true" applyFont="true" applyNumberFormat="true">
      <alignment horizontal="right" vertical="top"/>
      <protection locked="true"/>
    </xf>
    <xf numFmtId="4" fontId="1024" fillId="3" borderId="4" xfId="0" applyFill="true" applyBorder="true" applyFont="true" applyNumberFormat="true">
      <alignment vertical="top"/>
      <protection locked="false"/>
    </xf>
    <xf numFmtId="0" fontId="1025" fillId="0" borderId="4" xfId="0" applyBorder="true" applyFont="true">
      <alignment horizontal="left" vertical="top"/>
      <protection locked="true"/>
    </xf>
    <xf numFmtId="0" fontId="1026" fillId="0" borderId="4" xfId="0" applyBorder="true" applyFont="true">
      <alignment horizontal="left" vertical="top"/>
      <protection locked="true"/>
    </xf>
    <xf numFmtId="0" fontId="1027" fillId="0" borderId="4" xfId="0" applyBorder="true" applyFont="true">
      <alignment horizontal="left" vertical="top"/>
      <protection locked="true"/>
    </xf>
    <xf numFmtId="0" fontId="1028" fillId="0" borderId="4" xfId="0" applyBorder="true" applyFont="true">
      <alignment horizontal="left" vertical="top"/>
      <protection locked="true"/>
    </xf>
    <xf numFmtId="0" fontId="1029" fillId="0" borderId="4" xfId="0" applyBorder="true" applyFont="true">
      <alignment horizontal="left" vertical="top"/>
      <protection locked="true"/>
    </xf>
    <xf numFmtId="0" fontId="1030" fillId="0" borderId="0" xfId="0" applyFont="true"/>
    <xf numFmtId="0" fontId="1031" fillId="0" borderId="4" xfId="0" applyBorder="true" applyFont="true">
      <alignment horizontal="left" vertical="top"/>
      <protection locked="true"/>
    </xf>
    <xf numFmtId="4" fontId="1032" fillId="0" borderId="4" xfId="0" applyBorder="true" applyFont="true" applyNumberFormat="true">
      <alignment horizontal="right" vertical="top"/>
      <protection locked="true"/>
    </xf>
    <xf numFmtId="4" fontId="1033" fillId="0" borderId="4" xfId="0" applyBorder="true" applyFont="true" applyNumberFormat="true">
      <alignment horizontal="right" vertical="top"/>
      <protection locked="true"/>
    </xf>
    <xf numFmtId="4" fontId="1034" fillId="3" borderId="4" xfId="0" applyFill="true" applyBorder="true" applyFont="true" applyNumberFormat="true">
      <alignment vertical="top"/>
      <protection locked="false"/>
    </xf>
    <xf numFmtId="0" fontId="1035" fillId="0" borderId="4" xfId="0" applyBorder="true" applyFont="true">
      <alignment horizontal="left" vertical="top"/>
      <protection locked="true"/>
    </xf>
    <xf numFmtId="0" fontId="1036" fillId="0" borderId="4" xfId="0" applyBorder="true" applyFont="true">
      <alignment horizontal="left" vertical="top"/>
      <protection locked="true"/>
    </xf>
    <xf numFmtId="0" fontId="1037" fillId="0" borderId="4" xfId="0" applyBorder="true" applyFont="true">
      <alignment horizontal="left" vertical="top"/>
      <protection locked="true"/>
    </xf>
    <xf numFmtId="0" fontId="1038" fillId="0" borderId="4" xfId="0" applyBorder="true" applyFont="true">
      <alignment horizontal="left" vertical="top"/>
      <protection locked="true"/>
    </xf>
    <xf numFmtId="0" fontId="1039" fillId="0" borderId="4" xfId="0" applyBorder="true" applyFont="true">
      <alignment horizontal="left" vertical="top"/>
      <protection locked="true"/>
    </xf>
    <xf numFmtId="0" fontId="1040" fillId="0" borderId="0" xfId="0" applyFont="true"/>
    <xf numFmtId="0" fontId="1041" fillId="0" borderId="4" xfId="0" applyBorder="true" applyFont="true">
      <alignment horizontal="left" vertical="top"/>
      <protection locked="true"/>
    </xf>
    <xf numFmtId="4" fontId="1042" fillId="0" borderId="4" xfId="0" applyBorder="true" applyFont="true" applyNumberFormat="true">
      <alignment horizontal="right" vertical="top"/>
      <protection locked="true"/>
    </xf>
    <xf numFmtId="4" fontId="1043" fillId="0" borderId="4" xfId="0" applyBorder="true" applyFont="true" applyNumberFormat="true">
      <alignment horizontal="right" vertical="top"/>
      <protection locked="true"/>
    </xf>
    <xf numFmtId="4" fontId="1044" fillId="3" borderId="4" xfId="0" applyFill="true" applyBorder="true" applyFont="true" applyNumberFormat="true">
      <alignment vertical="top"/>
      <protection locked="false"/>
    </xf>
    <xf numFmtId="0" fontId="1045" fillId="0" borderId="4" xfId="0" applyBorder="true" applyFont="true">
      <alignment horizontal="left" vertical="top"/>
      <protection locked="true"/>
    </xf>
    <xf numFmtId="0" fontId="1046" fillId="0" borderId="4" xfId="0" applyBorder="true" applyFont="true">
      <alignment horizontal="left" vertical="top"/>
      <protection locked="true"/>
    </xf>
    <xf numFmtId="0" fontId="1047" fillId="0" borderId="4" xfId="0" applyBorder="true" applyFont="true">
      <alignment horizontal="left" vertical="top"/>
      <protection locked="true"/>
    </xf>
    <xf numFmtId="0" fontId="1048" fillId="0" borderId="4" xfId="0" applyBorder="true" applyFont="true">
      <alignment horizontal="left" vertical="top"/>
      <protection locked="true"/>
    </xf>
    <xf numFmtId="0" fontId="1049" fillId="0" borderId="4" xfId="0" applyBorder="true" applyFont="true">
      <alignment horizontal="left" vertical="top"/>
      <protection locked="true"/>
    </xf>
    <xf numFmtId="0" fontId="1050" fillId="0" borderId="0" xfId="0" applyFont="true"/>
    <xf numFmtId="0" fontId="1051" fillId="0" borderId="4" xfId="0" applyBorder="true" applyFont="true">
      <alignment horizontal="left" vertical="top"/>
      <protection locked="true"/>
    </xf>
    <xf numFmtId="4" fontId="1052" fillId="0" borderId="4" xfId="0" applyBorder="true" applyFont="true" applyNumberFormat="true">
      <alignment horizontal="right" vertical="top"/>
      <protection locked="true"/>
    </xf>
    <xf numFmtId="4" fontId="1053" fillId="0" borderId="4" xfId="0" applyBorder="true" applyFont="true" applyNumberFormat="true">
      <alignment horizontal="right" vertical="top"/>
      <protection locked="true"/>
    </xf>
    <xf numFmtId="4" fontId="1054" fillId="3" borderId="4" xfId="0" applyFill="true" applyBorder="true" applyFont="true" applyNumberFormat="true">
      <alignment vertical="top"/>
      <protection locked="false"/>
    </xf>
    <xf numFmtId="0" fontId="1055" fillId="0" borderId="4" xfId="0" applyBorder="true" applyFont="true">
      <alignment horizontal="left" vertical="top"/>
      <protection locked="true"/>
    </xf>
    <xf numFmtId="0" fontId="1056" fillId="0" borderId="4" xfId="0" applyBorder="true" applyFont="true">
      <alignment horizontal="left" vertical="top"/>
      <protection locked="true"/>
    </xf>
    <xf numFmtId="0" fontId="1057" fillId="0" borderId="4" xfId="0" applyBorder="true" applyFont="true">
      <alignment horizontal="left" vertical="top"/>
      <protection locked="true"/>
    </xf>
    <xf numFmtId="0" fontId="1058" fillId="0" borderId="4" xfId="0" applyBorder="true" applyFont="true">
      <alignment horizontal="left" vertical="top"/>
      <protection locked="true"/>
    </xf>
    <xf numFmtId="0" fontId="1059" fillId="0" borderId="4" xfId="0" applyBorder="true" applyFont="true">
      <alignment horizontal="left" vertical="top"/>
      <protection locked="true"/>
    </xf>
    <xf numFmtId="0" fontId="1060" fillId="0" borderId="0" xfId="0" applyFont="true"/>
    <xf numFmtId="0" fontId="1061" fillId="0" borderId="4" xfId="0" applyBorder="true" applyFont="true">
      <alignment horizontal="left" vertical="top"/>
      <protection locked="true"/>
    </xf>
    <xf numFmtId="4" fontId="1062" fillId="0" borderId="4" xfId="0" applyBorder="true" applyFont="true" applyNumberFormat="true">
      <alignment horizontal="right" vertical="top"/>
      <protection locked="true"/>
    </xf>
    <xf numFmtId="4" fontId="1063" fillId="0" borderId="4" xfId="0" applyBorder="true" applyFont="true" applyNumberFormat="true">
      <alignment horizontal="right" vertical="top"/>
      <protection locked="true"/>
    </xf>
    <xf numFmtId="4" fontId="1064" fillId="3" borderId="4" xfId="0" applyFill="true" applyBorder="true" applyFont="true" applyNumberFormat="true">
      <alignment vertical="top"/>
      <protection locked="false"/>
    </xf>
    <xf numFmtId="0" fontId="1065" fillId="0" borderId="4" xfId="0" applyBorder="true" applyFont="true">
      <alignment horizontal="left" vertical="top"/>
      <protection locked="true"/>
    </xf>
    <xf numFmtId="0" fontId="1066" fillId="0" borderId="4" xfId="0" applyBorder="true" applyFont="true">
      <alignment horizontal="left" vertical="top"/>
      <protection locked="true"/>
    </xf>
    <xf numFmtId="0" fontId="1067" fillId="0" borderId="4" xfId="0" applyBorder="true" applyFont="true">
      <alignment horizontal="left" vertical="top"/>
      <protection locked="true"/>
    </xf>
    <xf numFmtId="0" fontId="1068" fillId="0" borderId="4" xfId="0" applyBorder="true" applyFont="true">
      <alignment horizontal="left" vertical="top"/>
      <protection locked="true"/>
    </xf>
    <xf numFmtId="0" fontId="1069" fillId="0" borderId="4" xfId="0" applyBorder="true" applyFont="true">
      <alignment horizontal="left" vertical="top"/>
      <protection locked="true"/>
    </xf>
    <xf numFmtId="0" fontId="1070" fillId="0" borderId="0" xfId="0" applyFont="true"/>
    <xf numFmtId="0" fontId="1071" fillId="0" borderId="4" xfId="0" applyBorder="true" applyFont="true">
      <alignment horizontal="left" vertical="top"/>
      <protection locked="true"/>
    </xf>
    <xf numFmtId="4" fontId="1072" fillId="0" borderId="4" xfId="0" applyBorder="true" applyFont="true" applyNumberFormat="true">
      <alignment horizontal="right" vertical="top"/>
      <protection locked="true"/>
    </xf>
    <xf numFmtId="4" fontId="1073" fillId="0" borderId="4" xfId="0" applyBorder="true" applyFont="true" applyNumberFormat="true">
      <alignment horizontal="right" vertical="top"/>
      <protection locked="true"/>
    </xf>
    <xf numFmtId="4" fontId="1074" fillId="0" borderId="4" xfId="0" applyBorder="true" applyFont="true" applyNumberFormat="true">
      <alignment horizontal="right" vertical="top"/>
      <protection locked="true"/>
    </xf>
    <xf numFmtId="0" fontId="1075" fillId="0" borderId="4" xfId="0" applyBorder="true" applyFont="true">
      <alignment horizontal="left" vertical="top"/>
      <protection locked="true"/>
    </xf>
    <xf numFmtId="0" fontId="1076" fillId="0" borderId="4" xfId="0" applyBorder="true" applyFont="true">
      <alignment horizontal="left" vertical="top"/>
      <protection locked="true"/>
    </xf>
    <xf numFmtId="0" fontId="1077" fillId="0" borderId="4" xfId="0" applyBorder="true" applyFont="true">
      <alignment horizontal="left" vertical="top"/>
      <protection locked="true"/>
    </xf>
    <xf numFmtId="0" fontId="1078" fillId="0" borderId="4" xfId="0" applyBorder="true" applyFont="true">
      <alignment horizontal="left" vertical="top"/>
      <protection locked="true"/>
    </xf>
    <xf numFmtId="0" fontId="1079" fillId="0" borderId="4" xfId="0" applyBorder="true" applyFont="true">
      <alignment horizontal="left" vertical="top"/>
      <protection locked="true"/>
    </xf>
    <xf numFmtId="0" fontId="1080" fillId="0" borderId="0" xfId="0" applyFont="true"/>
    <xf numFmtId="0" fontId="1081" fillId="0" borderId="4" xfId="0" applyBorder="true" applyFont="true">
      <alignment horizontal="left" vertical="top"/>
      <protection locked="true"/>
    </xf>
    <xf numFmtId="4" fontId="1082" fillId="0" borderId="4" xfId="0" applyBorder="true" applyFont="true" applyNumberFormat="true">
      <alignment horizontal="right" vertical="top"/>
      <protection locked="true"/>
    </xf>
    <xf numFmtId="0" fontId="1083" fillId="0" borderId="4" xfId="0" applyBorder="true" applyFont="true">
      <alignment horizontal="left" vertical="top"/>
      <protection locked="true"/>
    </xf>
    <xf numFmtId="0" fontId="1084" fillId="0" borderId="4" xfId="0" applyBorder="true" applyFont="true">
      <alignment horizontal="left" vertical="top"/>
      <protection locked="true"/>
    </xf>
    <xf numFmtId="0" fontId="1085" fillId="0" borderId="4" xfId="0" applyBorder="true" applyFont="true">
      <alignment horizontal="left" vertical="top"/>
      <protection locked="true"/>
    </xf>
    <xf numFmtId="4" fontId="1086" fillId="3" borderId="4" xfId="0" applyFill="true" applyBorder="true" applyNumberFormat="true" applyFont="true">
      <alignment vertical="top" horizontal="right"/>
      <protection locked="false"/>
    </xf>
    <xf numFmtId="0" fontId="1087" fillId="0" borderId="0" xfId="0" applyFont="true"/>
    <xf numFmtId="0" fontId="1088" fillId="0" borderId="4" xfId="0" applyBorder="true" applyFont="true">
      <alignment horizontal="left" vertical="top"/>
      <protection locked="true"/>
    </xf>
    <xf numFmtId="0" fontId="1089" fillId="0" borderId="4" xfId="0" applyBorder="true" applyFont="true">
      <alignment horizontal="left" vertical="top"/>
      <protection locked="true"/>
    </xf>
    <xf numFmtId="0" fontId="1090" fillId="0" borderId="4" xfId="0" applyBorder="true" applyFont="true">
      <alignment horizontal="left" vertical="top"/>
      <protection locked="true"/>
    </xf>
    <xf numFmtId="4" fontId="1091" fillId="3" borderId="4" xfId="0" applyFill="true" applyBorder="true" applyNumberFormat="true" applyFont="true">
      <alignment vertical="top" horizontal="right"/>
      <protection locked="false"/>
    </xf>
    <xf numFmtId="0" fontId="1092" fillId="0" borderId="5" xfId="0" applyFont="true" applyBorder="true">
      <alignment horizontal="center" vertical="top"/>
      <protection locked="true"/>
    </xf>
    <xf numFmtId="166" fontId="1093" fillId="0" borderId="0" xfId="0" applyFont="true" applyNumberFormat="true">
      <alignment horizontal="center" vertical="top"/>
      <protection locked="true"/>
    </xf>
    <xf numFmtId="0" fontId="1094" fillId="0" borderId="0" xfId="0" applyFont="true">
      <alignment horizontal="left" vertical="top"/>
      <protection locked="true"/>
    </xf>
    <xf numFmtId="165" fontId="1095" fillId="0" borderId="0" xfId="0" applyFont="true" applyNumberFormat="true">
      <alignment horizontal="left" vertical="top"/>
      <protection locked="true"/>
    </xf>
    <xf numFmtId="168" fontId="1096" fillId="0" borderId="0" xfId="0" applyFont="true" applyNumberFormat="true">
      <alignment horizontal="left" vertical="top"/>
      <protection locked="true"/>
    </xf>
    <xf numFmtId="169" fontId="0" fillId="0" borderId="0" xfId="0" applyNumberFormat="true"/>
    <xf numFmtId="0" fontId="1097" fillId="0" borderId="4" xfId="0" applyBorder="true" applyFont="true">
      <alignment horizontal="left" vertical="top"/>
      <protection locked="true"/>
    </xf>
    <xf numFmtId="0" fontId="1098" fillId="3" borderId="4" xfId="0" applyFill="true" applyBorder="true" applyFont="true">
      <alignment vertical="top"/>
      <protection locked="false"/>
    </xf>
    <xf numFmtId="0" fontId="1099" fillId="0" borderId="4" xfId="0" applyBorder="true" applyFont="true">
      <alignment horizontal="left" vertical="top"/>
      <protection locked="true"/>
    </xf>
    <xf numFmtId="0" fontId="1100" fillId="0" borderId="4" xfId="0" applyBorder="true" applyFont="true">
      <alignment horizontal="left" vertical="top"/>
      <protection locked="true"/>
    </xf>
    <xf numFmtId="0" fontId="1101" fillId="0" borderId="4" xfId="0" applyBorder="true" applyFont="true">
      <alignment horizontal="left" vertical="top"/>
      <protection locked="true"/>
    </xf>
    <xf numFmtId="0" fontId="1102" fillId="0" borderId="4" xfId="0" applyBorder="true" applyFont="true">
      <alignment horizontal="left" vertical="top"/>
      <protection locked="true"/>
    </xf>
    <xf numFmtId="0" fontId="1103" fillId="0" borderId="4" xfId="0" applyBorder="true" applyFont="true">
      <alignment horizontal="left" vertical="top"/>
      <protection locked="true"/>
    </xf>
    <xf numFmtId="0" fontId="1104" fillId="0" borderId="4" xfId="0" applyBorder="true" applyFont="true">
      <alignment horizontal="left" vertical="top"/>
      <protection locked="true"/>
    </xf>
    <xf numFmtId="0" fontId="1105" fillId="0" borderId="4" xfId="0" applyBorder="true" applyFont="true">
      <alignment horizontal="left" vertical="top"/>
      <protection locked="true"/>
    </xf>
    <xf numFmtId="0" fontId="1106" fillId="0" borderId="4" xfId="0" applyBorder="true" applyFont="true">
      <alignment horizontal="left" vertical="top"/>
      <protection locked="true"/>
    </xf>
    <xf numFmtId="0" fontId="1107" fillId="3" borderId="4" xfId="0" applyFill="true" applyBorder="true" applyFont="true">
      <alignment vertical="top"/>
      <protection locked="false"/>
    </xf>
    <xf numFmtId="0" fontId="1108" fillId="0" borderId="4" xfId="0" applyBorder="true" applyFont="true">
      <alignment horizontal="left" vertical="top"/>
      <protection locked="true"/>
    </xf>
    <xf numFmtId="0" fontId="1109" fillId="0" borderId="4" xfId="0" applyBorder="true" applyFont="true">
      <alignment horizontal="left" vertical="top"/>
      <protection locked="true"/>
    </xf>
    <xf numFmtId="0" fontId="1110" fillId="0" borderId="4" xfId="0" applyBorder="true" applyFont="true">
      <alignment horizontal="left" vertical="top"/>
      <protection locked="true"/>
    </xf>
    <xf numFmtId="0" fontId="1111" fillId="0" borderId="4" xfId="0" applyBorder="true" applyFont="true">
      <alignment horizontal="left" vertical="top"/>
      <protection locked="true"/>
    </xf>
    <xf numFmtId="0" fontId="1112" fillId="0" borderId="4" xfId="0" applyBorder="true" applyFont="true">
      <alignment horizontal="left" vertical="top"/>
      <protection locked="true"/>
    </xf>
    <xf numFmtId="0" fontId="1113" fillId="0" borderId="4" xfId="0" applyBorder="true" applyFont="true">
      <alignment horizontal="left" vertical="top"/>
      <protection locked="true"/>
    </xf>
    <xf numFmtId="0" fontId="1114" fillId="0" borderId="4" xfId="0" applyBorder="true" applyFont="true">
      <alignment horizontal="left" vertical="top"/>
      <protection locked="true"/>
    </xf>
    <xf numFmtId="0" fontId="1115" fillId="0" borderId="4" xfId="0" applyBorder="true" applyFont="true">
      <alignment horizontal="left" vertical="top"/>
      <protection locked="true"/>
    </xf>
    <xf numFmtId="0" fontId="1116" fillId="3" borderId="4" xfId="0" applyFill="true" applyBorder="true" applyFont="true">
      <alignment vertical="top"/>
      <protection locked="false"/>
    </xf>
    <xf numFmtId="0" fontId="1117" fillId="0" borderId="4" xfId="0" applyBorder="true" applyFont="true">
      <alignment horizontal="left" vertical="top"/>
      <protection locked="true"/>
    </xf>
    <xf numFmtId="0" fontId="1118" fillId="0" borderId="4" xfId="0" applyBorder="true" applyFont="true">
      <alignment horizontal="left" vertical="top"/>
      <protection locked="true"/>
    </xf>
    <xf numFmtId="0" fontId="1119" fillId="0" borderId="4" xfId="0" applyBorder="true" applyFont="true">
      <alignment horizontal="left" vertical="top"/>
      <protection locked="true"/>
    </xf>
    <xf numFmtId="0" fontId="1120" fillId="0" borderId="4" xfId="0" applyBorder="true" applyFont="true">
      <alignment horizontal="left" vertical="top"/>
      <protection locked="true"/>
    </xf>
    <xf numFmtId="0" fontId="1121" fillId="0" borderId="4" xfId="0" applyBorder="true" applyFont="true">
      <alignment horizontal="left" vertical="top"/>
      <protection locked="true"/>
    </xf>
    <xf numFmtId="0" fontId="1122" fillId="0" borderId="4" xfId="0" applyBorder="true" applyFont="true">
      <alignment horizontal="left" vertical="top"/>
      <protection locked="true"/>
    </xf>
    <xf numFmtId="0" fontId="1123" fillId="0" borderId="4" xfId="0" applyBorder="true" applyFont="true">
      <alignment horizontal="left" vertical="top"/>
      <protection locked="true"/>
    </xf>
    <xf numFmtId="0" fontId="1124" fillId="0" borderId="4" xfId="0" applyBorder="true" applyFont="true">
      <alignment horizontal="left" vertical="top"/>
      <protection locked="true"/>
    </xf>
    <xf numFmtId="0" fontId="1125" fillId="3" borderId="4" xfId="0" applyFill="true" applyBorder="true" applyFont="true">
      <alignment vertical="top"/>
      <protection locked="false"/>
    </xf>
    <xf numFmtId="0" fontId="1126" fillId="0" borderId="4" xfId="0" applyBorder="true" applyFont="true">
      <alignment horizontal="left" vertical="top"/>
      <protection locked="true"/>
    </xf>
    <xf numFmtId="0" fontId="1127" fillId="0" borderId="4" xfId="0" applyBorder="true" applyFont="true">
      <alignment horizontal="left" vertical="top"/>
      <protection locked="true"/>
    </xf>
    <xf numFmtId="0" fontId="1128" fillId="0" borderId="4" xfId="0" applyBorder="true" applyFont="true">
      <alignment horizontal="left" vertical="top"/>
      <protection locked="true"/>
    </xf>
    <xf numFmtId="0" fontId="1129" fillId="0" borderId="4" xfId="0" applyBorder="true" applyFont="true">
      <alignment horizontal="left" vertical="top"/>
      <protection locked="true"/>
    </xf>
    <xf numFmtId="0" fontId="1130" fillId="0" borderId="4" xfId="0" applyBorder="true" applyFont="true">
      <alignment horizontal="left" vertical="top"/>
      <protection locked="true"/>
    </xf>
    <xf numFmtId="0" fontId="1131" fillId="0" borderId="4" xfId="0" applyBorder="true" applyFont="true">
      <alignment horizontal="left" vertical="top"/>
      <protection locked="true"/>
    </xf>
    <xf numFmtId="0" fontId="1132" fillId="0" borderId="4" xfId="0" applyBorder="true" applyFont="true">
      <alignment horizontal="left" vertical="top"/>
      <protection locked="true"/>
    </xf>
    <xf numFmtId="0" fontId="1133" fillId="0" borderId="4" xfId="0" applyBorder="true" applyFont="true">
      <alignment horizontal="left" vertical="top"/>
      <protection locked="true"/>
    </xf>
    <xf numFmtId="172" fontId="1134" fillId="0" borderId="4" xfId="0" applyBorder="true" applyFont="true" applyNumberFormat="true">
      <alignment horizontal="right" vertical="top"/>
      <protection locked="true"/>
    </xf>
    <xf numFmtId="0" fontId="1135" fillId="0" borderId="4" xfId="0" applyBorder="true" applyFont="true">
      <alignment horizontal="left" vertical="top"/>
      <protection locked="true"/>
    </xf>
    <xf numFmtId="172" fontId="1136" fillId="0" borderId="4" xfId="0" applyBorder="true" applyFont="true" applyNumberFormat="true">
      <alignment horizontal="right" vertical="top"/>
      <protection locked="true"/>
    </xf>
    <xf numFmtId="0" fontId="1137" fillId="0" borderId="5" xfId="0" applyFont="true" applyBorder="true">
      <alignment horizontal="center" vertical="top"/>
      <protection locked="true"/>
    </xf>
    <xf numFmtId="166" fontId="1138" fillId="0" borderId="0" xfId="0" applyFont="true" applyNumberFormat="true">
      <alignment horizontal="center" vertical="top"/>
      <protection locked="true"/>
    </xf>
    <xf numFmtId="0" fontId="1139" fillId="0" borderId="0" xfId="0" applyFont="true">
      <alignment horizontal="left" vertical="top"/>
      <protection locked="true"/>
    </xf>
    <xf numFmtId="165" fontId="1140" fillId="0" borderId="0" xfId="0" applyFont="true" applyNumberFormat="true">
      <alignment horizontal="left" vertical="top"/>
      <protection locked="true"/>
    </xf>
    <xf numFmtId="168" fontId="1141" fillId="0" borderId="0" xfId="0" applyFont="true" applyNumberFormat="true">
      <alignment horizontal="left" vertical="top"/>
      <protection locked="true"/>
    </xf>
    <xf numFmtId="169" fontId="0" fillId="0" borderId="0" xfId="0" applyNumberFormat="true"/>
    <xf numFmtId="0" fontId="1142" fillId="5" borderId="0" xfId="0" applyFill="true" applyFont="true">
      <alignment horizontal="left"/>
      <protection locked="true"/>
    </xf>
    <xf numFmtId="0" fontId="1143" fillId="5" borderId="4" xfId="0" applyFill="true" applyBorder="true" applyFont="true">
      <alignment horizontal="left"/>
      <protection locked="true"/>
    </xf>
    <xf numFmtId="0" fontId="1144" fillId="5" borderId="4" xfId="0" applyFill="true" applyBorder="true" applyFont="true">
      <alignment horizontal="left"/>
      <protection locked="true"/>
    </xf>
    <xf numFmtId="0" fontId="1145" fillId="5" borderId="4" xfId="0" applyFill="true" applyBorder="true" applyFont="true">
      <alignment horizontal="left"/>
      <protection locked="true"/>
    </xf>
    <xf numFmtId="0" fontId="1146" fillId="5" borderId="4" xfId="0" applyFill="true" applyBorder="true" applyFont="true">
      <alignment horizontal="left"/>
      <protection locked="true"/>
    </xf>
    <xf numFmtId="0" fontId="1147" fillId="5" borderId="4" xfId="0" applyFill="true" applyBorder="true" applyFont="true">
      <alignment horizontal="left"/>
      <protection locked="true"/>
    </xf>
    <xf numFmtId="0" fontId="1148" fillId="5" borderId="4" xfId="0" applyFill="true" applyBorder="true" applyFont="true">
      <alignment horizontal="left"/>
      <protection locked="true"/>
    </xf>
    <xf numFmtId="0" fontId="1149" fillId="5" borderId="4" xfId="0" applyFill="true" applyBorder="true" applyFont="true">
      <alignment horizontal="left"/>
      <protection locked="true"/>
    </xf>
    <xf numFmtId="4" fontId="1150" fillId="5" borderId="4" xfId="0" applyFill="true" applyBorder="true" applyFont="true" applyNumberFormat="true">
      <alignment horizontal="right"/>
      <protection locked="true"/>
    </xf>
    <xf numFmtId="4" fontId="1151" fillId="5" borderId="4" xfId="0" applyFill="true" applyBorder="true" applyFont="true" applyNumberFormat="true">
      <alignment horizontal="right"/>
      <protection locked="true"/>
    </xf>
    <xf numFmtId="4" fontId="1152" fillId="5" borderId="4" xfId="0" applyFill="true" applyBorder="true" applyFont="true" applyNumberFormat="true">
      <alignment horizontal="right"/>
      <protection locked="true"/>
    </xf>
    <xf numFmtId="0" fontId="1153" fillId="0" borderId="0" xfId="0" applyFont="true"/>
    <xf numFmtId="0" fontId="1154" fillId="0" borderId="4" xfId="0" applyBorder="true" applyFont="true">
      <alignment horizontal="left" vertical="top"/>
      <protection locked="true"/>
    </xf>
    <xf numFmtId="0" fontId="1155" fillId="0" borderId="4" xfId="0" applyBorder="true" applyFont="true">
      <alignment horizontal="left" vertical="top" wrapText="true"/>
      <protection locked="true"/>
    </xf>
    <xf numFmtId="0" fontId="1156" fillId="0" borderId="4" xfId="0" applyBorder="true" applyFont="true">
      <alignment horizontal="center" vertical="top"/>
      <protection locked="true"/>
    </xf>
    <xf numFmtId="170" fontId="1157" fillId="0" borderId="4" xfId="0" applyBorder="true" applyFont="true" applyNumberFormat="true">
      <alignment horizontal="right" vertical="top"/>
      <protection locked="true"/>
    </xf>
    <xf numFmtId="171" fontId="1158" fillId="0" borderId="4" xfId="0" applyBorder="true" applyFont="true" applyNumberFormat="true">
      <alignment horizontal="right" vertical="top"/>
      <protection locked="true"/>
    </xf>
    <xf numFmtId="171" fontId="1159" fillId="3" borderId="4" xfId="0" applyFill="true" applyBorder="true" applyNumberFormat="true" applyFont="true">
      <alignment vertical="top" horizontal="right"/>
      <protection locked="false"/>
    </xf>
    <xf numFmtId="171" fontId="1160" fillId="0" borderId="4" xfId="0" applyBorder="true" applyFont="true" applyNumberFormat="true">
      <alignment horizontal="right" vertical="top"/>
      <protection locked="true"/>
    </xf>
    <xf numFmtId="171" fontId="1161" fillId="0" borderId="4" xfId="0" applyBorder="true" applyFont="true" applyNumberFormat="true">
      <alignment horizontal="right" vertical="top"/>
      <protection locked="true"/>
    </xf>
    <xf numFmtId="171" fontId="1162" fillId="0" borderId="4" xfId="0" applyBorder="true" applyFont="true" applyNumberFormat="true">
      <alignment horizontal="right" vertical="top"/>
      <protection locked="true"/>
    </xf>
    <xf numFmtId="171" fontId="1163" fillId="0" borderId="4" xfId="0" applyBorder="true" applyFont="true" applyNumberFormat="true">
      <alignment horizontal="right" vertical="top"/>
      <protection locked="true"/>
    </xf>
    <xf numFmtId="0" fontId="1164" fillId="0" borderId="4" xfId="0" applyBorder="true" applyFont="true">
      <alignment horizontal="left" vertical="top"/>
      <protection locked="true"/>
    </xf>
    <xf numFmtId="0" fontId="1165" fillId="0" borderId="4" xfId="0" applyBorder="true" applyFont="true">
      <alignment horizontal="left" vertical="top" wrapText="true"/>
      <protection locked="true"/>
    </xf>
    <xf numFmtId="0" fontId="1166" fillId="0" borderId="4" xfId="0" applyBorder="true" applyFont="true">
      <alignment horizontal="center" vertical="top"/>
      <protection locked="true"/>
    </xf>
    <xf numFmtId="170" fontId="1167" fillId="0" borderId="4" xfId="0" applyBorder="true" applyFont="true" applyNumberFormat="true">
      <alignment horizontal="right" vertical="top"/>
      <protection locked="true"/>
    </xf>
    <xf numFmtId="171" fontId="1168" fillId="0" borderId="4" xfId="0" applyBorder="true" applyFont="true" applyNumberFormat="true">
      <alignment horizontal="right" vertical="top"/>
      <protection locked="true"/>
    </xf>
    <xf numFmtId="171" fontId="1169" fillId="3" borderId="4" xfId="0" applyFill="true" applyBorder="true" applyNumberFormat="true" applyFont="true">
      <alignment vertical="top" horizontal="right"/>
      <protection locked="false"/>
    </xf>
    <xf numFmtId="171" fontId="1170" fillId="0" borderId="4" xfId="0" applyBorder="true" applyFont="true" applyNumberFormat="true">
      <alignment horizontal="right" vertical="top"/>
      <protection locked="true"/>
    </xf>
    <xf numFmtId="171" fontId="1171" fillId="0" borderId="4" xfId="0" applyBorder="true" applyFont="true" applyNumberFormat="true">
      <alignment horizontal="right" vertical="top"/>
      <protection locked="true"/>
    </xf>
    <xf numFmtId="171" fontId="1172" fillId="0" borderId="4" xfId="0" applyBorder="true" applyFont="true" applyNumberFormat="true">
      <alignment horizontal="right" vertical="top"/>
      <protection locked="true"/>
    </xf>
    <xf numFmtId="171" fontId="1173" fillId="0" borderId="4" xfId="0" applyBorder="true" applyFont="true" applyNumberFormat="true">
      <alignment horizontal="right" vertical="top"/>
      <protection locked="true"/>
    </xf>
    <xf numFmtId="0" fontId="1174" fillId="0" borderId="4" xfId="0" applyBorder="true" applyFont="true">
      <alignment horizontal="left" vertical="top"/>
      <protection locked="true"/>
    </xf>
    <xf numFmtId="0" fontId="1175" fillId="0" borderId="4" xfId="0" applyBorder="true" applyFont="true">
      <alignment horizontal="left" vertical="top" wrapText="true"/>
      <protection locked="true"/>
    </xf>
    <xf numFmtId="0" fontId="1176" fillId="0" borderId="4" xfId="0" applyBorder="true" applyFont="true">
      <alignment horizontal="center" vertical="top"/>
      <protection locked="true"/>
    </xf>
    <xf numFmtId="170" fontId="1177" fillId="0" borderId="4" xfId="0" applyBorder="true" applyFont="true" applyNumberFormat="true">
      <alignment horizontal="right" vertical="top"/>
      <protection locked="true"/>
    </xf>
    <xf numFmtId="171" fontId="1178" fillId="0" borderId="4" xfId="0" applyBorder="true" applyFont="true" applyNumberFormat="true">
      <alignment horizontal="right" vertical="top"/>
      <protection locked="true"/>
    </xf>
    <xf numFmtId="171" fontId="1179" fillId="3" borderId="4" xfId="0" applyFill="true" applyBorder="true" applyNumberFormat="true" applyFont="true">
      <alignment vertical="top" horizontal="right"/>
      <protection locked="false"/>
    </xf>
    <xf numFmtId="171" fontId="1180" fillId="0" borderId="4" xfId="0" applyBorder="true" applyFont="true" applyNumberFormat="true">
      <alignment horizontal="right" vertical="top"/>
      <protection locked="true"/>
    </xf>
    <xf numFmtId="171" fontId="1181" fillId="0" borderId="4" xfId="0" applyBorder="true" applyFont="true" applyNumberFormat="true">
      <alignment horizontal="right" vertical="top"/>
      <protection locked="true"/>
    </xf>
    <xf numFmtId="171" fontId="1182" fillId="0" borderId="4" xfId="0" applyBorder="true" applyFont="true" applyNumberFormat="true">
      <alignment horizontal="right" vertical="top"/>
      <protection locked="true"/>
    </xf>
    <xf numFmtId="171" fontId="1183" fillId="0" borderId="4" xfId="0" applyBorder="true" applyFont="true" applyNumberFormat="true">
      <alignment horizontal="right" vertical="top"/>
      <protection locked="true"/>
    </xf>
    <xf numFmtId="0" fontId="1184" fillId="0" borderId="4" xfId="0" applyBorder="true" applyFont="true">
      <alignment horizontal="left" vertical="top"/>
      <protection locked="true"/>
    </xf>
    <xf numFmtId="0" fontId="1185" fillId="0" borderId="4" xfId="0" applyBorder="true" applyFont="true">
      <alignment horizontal="left" vertical="top" wrapText="true"/>
      <protection locked="true"/>
    </xf>
    <xf numFmtId="0" fontId="1186" fillId="0" borderId="4" xfId="0" applyBorder="true" applyFont="true">
      <alignment horizontal="center" vertical="top"/>
      <protection locked="true"/>
    </xf>
    <xf numFmtId="170" fontId="1187" fillId="0" borderId="4" xfId="0" applyBorder="true" applyFont="true" applyNumberFormat="true">
      <alignment horizontal="right" vertical="top"/>
      <protection locked="true"/>
    </xf>
    <xf numFmtId="171" fontId="1188" fillId="0" borderId="4" xfId="0" applyBorder="true" applyFont="true" applyNumberFormat="true">
      <alignment horizontal="right" vertical="top"/>
      <protection locked="true"/>
    </xf>
    <xf numFmtId="171" fontId="1189" fillId="3" borderId="4" xfId="0" applyFill="true" applyBorder="true" applyNumberFormat="true" applyFont="true">
      <alignment vertical="top" horizontal="right"/>
      <protection locked="false"/>
    </xf>
    <xf numFmtId="171" fontId="1190" fillId="0" borderId="4" xfId="0" applyBorder="true" applyFont="true" applyNumberFormat="true">
      <alignment horizontal="right" vertical="top"/>
      <protection locked="true"/>
    </xf>
    <xf numFmtId="171" fontId="1191" fillId="0" borderId="4" xfId="0" applyBorder="true" applyFont="true" applyNumberFormat="true">
      <alignment horizontal="right" vertical="top"/>
      <protection locked="true"/>
    </xf>
    <xf numFmtId="171" fontId="1192" fillId="0" borderId="4" xfId="0" applyBorder="true" applyFont="true" applyNumberFormat="true">
      <alignment horizontal="right" vertical="top"/>
      <protection locked="true"/>
    </xf>
    <xf numFmtId="171" fontId="1193" fillId="0" borderId="4" xfId="0" applyBorder="true" applyFont="true" applyNumberFormat="true">
      <alignment horizontal="right" vertical="top"/>
      <protection locked="true"/>
    </xf>
    <xf numFmtId="0" fontId="1194" fillId="0" borderId="4" xfId="0" applyBorder="true" applyFont="true">
      <alignment horizontal="left" vertical="top"/>
      <protection locked="true"/>
    </xf>
    <xf numFmtId="0" fontId="1195" fillId="0" borderId="4" xfId="0" applyBorder="true" applyFont="true">
      <alignment horizontal="left" vertical="top" wrapText="true"/>
      <protection locked="true"/>
    </xf>
    <xf numFmtId="0" fontId="1196" fillId="0" borderId="4" xfId="0" applyBorder="true" applyFont="true">
      <alignment horizontal="center" vertical="top"/>
      <protection locked="true"/>
    </xf>
    <xf numFmtId="170" fontId="1197" fillId="0" borderId="4" xfId="0" applyBorder="true" applyFont="true" applyNumberFormat="true">
      <alignment horizontal="right" vertical="top"/>
      <protection locked="true"/>
    </xf>
    <xf numFmtId="171" fontId="1198" fillId="0" borderId="4" xfId="0" applyBorder="true" applyFont="true" applyNumberFormat="true">
      <alignment horizontal="right" vertical="top"/>
      <protection locked="true"/>
    </xf>
    <xf numFmtId="171" fontId="1199" fillId="3" borderId="4" xfId="0" applyFill="true" applyBorder="true" applyNumberFormat="true" applyFont="true">
      <alignment vertical="top" horizontal="right"/>
      <protection locked="false"/>
    </xf>
    <xf numFmtId="171" fontId="1200" fillId="0" borderId="4" xfId="0" applyBorder="true" applyFont="true" applyNumberFormat="true">
      <alignment horizontal="right" vertical="top"/>
      <protection locked="true"/>
    </xf>
    <xf numFmtId="171" fontId="1201" fillId="0" borderId="4" xfId="0" applyBorder="true" applyFont="true" applyNumberFormat="true">
      <alignment horizontal="right" vertical="top"/>
      <protection locked="true"/>
    </xf>
    <xf numFmtId="171" fontId="1202" fillId="0" borderId="4" xfId="0" applyBorder="true" applyFont="true" applyNumberFormat="true">
      <alignment horizontal="right" vertical="top"/>
      <protection locked="true"/>
    </xf>
    <xf numFmtId="171" fontId="1203" fillId="0" borderId="4" xfId="0" applyBorder="true" applyFont="true" applyNumberFormat="true">
      <alignment horizontal="right" vertical="top"/>
      <protection locked="true"/>
    </xf>
    <xf numFmtId="0" fontId="1204" fillId="0" borderId="4" xfId="0" applyBorder="true" applyFont="true">
      <alignment horizontal="left" vertical="top"/>
      <protection locked="true"/>
    </xf>
    <xf numFmtId="0" fontId="1205" fillId="0" borderId="4" xfId="0" applyBorder="true" applyFont="true">
      <alignment horizontal="left" vertical="top" wrapText="true"/>
      <protection locked="true"/>
    </xf>
    <xf numFmtId="0" fontId="1206" fillId="0" borderId="4" xfId="0" applyBorder="true" applyFont="true">
      <alignment horizontal="center" vertical="top"/>
      <protection locked="true"/>
    </xf>
    <xf numFmtId="170" fontId="1207" fillId="0" borderId="4" xfId="0" applyBorder="true" applyFont="true" applyNumberFormat="true">
      <alignment horizontal="right" vertical="top"/>
      <protection locked="true"/>
    </xf>
    <xf numFmtId="171" fontId="1208" fillId="0" borderId="4" xfId="0" applyBorder="true" applyFont="true" applyNumberFormat="true">
      <alignment horizontal="right" vertical="top"/>
      <protection locked="true"/>
    </xf>
    <xf numFmtId="171" fontId="1209" fillId="3" borderId="4" xfId="0" applyFill="true" applyBorder="true" applyNumberFormat="true" applyFont="true">
      <alignment vertical="top" horizontal="right"/>
      <protection locked="false"/>
    </xf>
    <xf numFmtId="171" fontId="1210" fillId="0" borderId="4" xfId="0" applyBorder="true" applyFont="true" applyNumberFormat="true">
      <alignment horizontal="right" vertical="top"/>
      <protection locked="true"/>
    </xf>
    <xf numFmtId="171" fontId="1211" fillId="0" borderId="4" xfId="0" applyBorder="true" applyFont="true" applyNumberFormat="true">
      <alignment horizontal="right" vertical="top"/>
      <protection locked="true"/>
    </xf>
    <xf numFmtId="171" fontId="1212" fillId="0" borderId="4" xfId="0" applyBorder="true" applyFont="true" applyNumberFormat="true">
      <alignment horizontal="right" vertical="top"/>
      <protection locked="true"/>
    </xf>
    <xf numFmtId="171" fontId="1213" fillId="0" borderId="4" xfId="0" applyBorder="true" applyFont="true" applyNumberFormat="true">
      <alignment horizontal="right" vertical="top"/>
      <protection locked="true"/>
    </xf>
    <xf numFmtId="0" fontId="1214" fillId="0" borderId="4" xfId="0" applyBorder="true" applyFont="true">
      <alignment horizontal="left" vertical="top"/>
      <protection locked="true"/>
    </xf>
    <xf numFmtId="0" fontId="1215" fillId="0" borderId="4" xfId="0" applyBorder="true" applyFont="true">
      <alignment horizontal="left" vertical="top" wrapText="true"/>
      <protection locked="true"/>
    </xf>
    <xf numFmtId="0" fontId="1216" fillId="0" borderId="0" xfId="0" applyFont="true"/>
    <xf numFmtId="0" fontId="1217" fillId="0" borderId="4" xfId="0" applyBorder="true" applyFont="true">
      <alignment horizontal="left" vertical="top"/>
      <protection locked="true"/>
    </xf>
    <xf numFmtId="0" fontId="1218" fillId="0" borderId="4" xfId="0" applyBorder="true" applyFont="true">
      <alignment horizontal="left" vertical="top" wrapText="true"/>
      <protection locked="true"/>
    </xf>
    <xf numFmtId="0" fontId="1219" fillId="0" borderId="4" xfId="0" applyBorder="true" applyFont="true">
      <alignment horizontal="center" vertical="top"/>
      <protection locked="true"/>
    </xf>
    <xf numFmtId="170" fontId="1220" fillId="0" borderId="4" xfId="0" applyBorder="true" applyFont="true" applyNumberFormat="true">
      <alignment horizontal="right" vertical="top"/>
      <protection locked="true"/>
    </xf>
    <xf numFmtId="171" fontId="1221" fillId="0" borderId="4" xfId="0" applyBorder="true" applyFont="true" applyNumberFormat="true">
      <alignment horizontal="right" vertical="top"/>
      <protection locked="true"/>
    </xf>
    <xf numFmtId="171" fontId="1222" fillId="3" borderId="4" xfId="0" applyFill="true" applyBorder="true" applyNumberFormat="true" applyFont="true">
      <alignment vertical="top" horizontal="right"/>
      <protection locked="false"/>
    </xf>
    <xf numFmtId="171" fontId="1223" fillId="0" borderId="4" xfId="0" applyBorder="true" applyFont="true" applyNumberFormat="true">
      <alignment horizontal="right" vertical="top"/>
      <protection locked="true"/>
    </xf>
    <xf numFmtId="171" fontId="1224" fillId="0" borderId="4" xfId="0" applyBorder="true" applyFont="true" applyNumberFormat="true">
      <alignment horizontal="right" vertical="top"/>
      <protection locked="true"/>
    </xf>
    <xf numFmtId="171" fontId="1225" fillId="0" borderId="4" xfId="0" applyBorder="true" applyFont="true" applyNumberFormat="true">
      <alignment horizontal="right" vertical="top"/>
      <protection locked="true"/>
    </xf>
    <xf numFmtId="171" fontId="1226" fillId="0" borderId="4" xfId="0" applyBorder="true" applyFont="true" applyNumberFormat="true">
      <alignment horizontal="right" vertical="top"/>
      <protection locked="true"/>
    </xf>
    <xf numFmtId="0" fontId="1227" fillId="0" borderId="4" xfId="0" applyBorder="true" applyFont="true">
      <alignment horizontal="left" vertical="top"/>
      <protection locked="true"/>
    </xf>
    <xf numFmtId="0" fontId="1228" fillId="0" borderId="4" xfId="0" applyBorder="true" applyFont="true">
      <alignment horizontal="left" vertical="top" wrapText="true"/>
      <protection locked="true"/>
    </xf>
    <xf numFmtId="0" fontId="1229" fillId="0" borderId="4" xfId="0" applyBorder="true" applyFont="true">
      <alignment horizontal="center" vertical="top"/>
      <protection locked="true"/>
    </xf>
    <xf numFmtId="170" fontId="1230" fillId="0" borderId="4" xfId="0" applyBorder="true" applyFont="true" applyNumberFormat="true">
      <alignment horizontal="right" vertical="top"/>
      <protection locked="true"/>
    </xf>
    <xf numFmtId="171" fontId="1231" fillId="0" borderId="4" xfId="0" applyBorder="true" applyFont="true" applyNumberFormat="true">
      <alignment horizontal="right" vertical="top"/>
      <protection locked="true"/>
    </xf>
    <xf numFmtId="171" fontId="1232" fillId="3" borderId="4" xfId="0" applyFill="true" applyBorder="true" applyNumberFormat="true" applyFont="true">
      <alignment vertical="top" horizontal="right"/>
      <protection locked="false"/>
    </xf>
    <xf numFmtId="171" fontId="1233" fillId="0" borderId="4" xfId="0" applyBorder="true" applyFont="true" applyNumberFormat="true">
      <alignment horizontal="right" vertical="top"/>
      <protection locked="true"/>
    </xf>
    <xf numFmtId="171" fontId="1234" fillId="0" borderId="4" xfId="0" applyBorder="true" applyFont="true" applyNumberFormat="true">
      <alignment horizontal="right" vertical="top"/>
      <protection locked="true"/>
    </xf>
    <xf numFmtId="171" fontId="1235" fillId="0" borderId="4" xfId="0" applyBorder="true" applyFont="true" applyNumberFormat="true">
      <alignment horizontal="right" vertical="top"/>
      <protection locked="true"/>
    </xf>
    <xf numFmtId="171" fontId="1236" fillId="0" borderId="4" xfId="0" applyBorder="true" applyFont="true" applyNumberFormat="true">
      <alignment horizontal="right" vertical="top"/>
      <protection locked="true"/>
    </xf>
    <xf numFmtId="0" fontId="1237" fillId="0" borderId="4" xfId="0" applyBorder="true" applyFont="true">
      <alignment horizontal="left" vertical="top"/>
      <protection locked="true"/>
    </xf>
    <xf numFmtId="0" fontId="1238" fillId="0" borderId="4" xfId="0" applyBorder="true" applyFont="true">
      <alignment horizontal="left" vertical="top" wrapText="true"/>
      <protection locked="true"/>
    </xf>
    <xf numFmtId="0" fontId="1239" fillId="0" borderId="4" xfId="0" applyBorder="true" applyFont="true">
      <alignment horizontal="center" vertical="top"/>
      <protection locked="true"/>
    </xf>
    <xf numFmtId="170" fontId="1240" fillId="0" borderId="4" xfId="0" applyBorder="true" applyFont="true" applyNumberFormat="true">
      <alignment horizontal="right" vertical="top"/>
      <protection locked="true"/>
    </xf>
    <xf numFmtId="171" fontId="1241" fillId="0" borderId="4" xfId="0" applyBorder="true" applyFont="true" applyNumberFormat="true">
      <alignment horizontal="right" vertical="top"/>
      <protection locked="true"/>
    </xf>
    <xf numFmtId="171" fontId="1242" fillId="3" borderId="4" xfId="0" applyFill="true" applyBorder="true" applyNumberFormat="true" applyFont="true">
      <alignment vertical="top" horizontal="right"/>
      <protection locked="false"/>
    </xf>
    <xf numFmtId="171" fontId="1243" fillId="0" borderId="4" xfId="0" applyBorder="true" applyFont="true" applyNumberFormat="true">
      <alignment horizontal="right" vertical="top"/>
      <protection locked="true"/>
    </xf>
    <xf numFmtId="171" fontId="1244" fillId="0" borderId="4" xfId="0" applyBorder="true" applyFont="true" applyNumberFormat="true">
      <alignment horizontal="right" vertical="top"/>
      <protection locked="true"/>
    </xf>
    <xf numFmtId="171" fontId="1245" fillId="0" borderId="4" xfId="0" applyBorder="true" applyFont="true" applyNumberFormat="true">
      <alignment horizontal="right" vertical="top"/>
      <protection locked="true"/>
    </xf>
    <xf numFmtId="171" fontId="1246" fillId="0" borderId="4" xfId="0" applyBorder="true" applyFont="true" applyNumberFormat="true">
      <alignment horizontal="right" vertical="top"/>
      <protection locked="true"/>
    </xf>
    <xf numFmtId="0" fontId="1247" fillId="0" borderId="4" xfId="0" applyBorder="true" applyFont="true">
      <alignment horizontal="left" vertical="top"/>
      <protection locked="true"/>
    </xf>
    <xf numFmtId="0" fontId="1248" fillId="0" borderId="4" xfId="0" applyBorder="true" applyFont="true">
      <alignment horizontal="left" vertical="top" wrapText="true"/>
      <protection locked="true"/>
    </xf>
    <xf numFmtId="0" fontId="1249" fillId="0" borderId="4" xfId="0" applyBorder="true" applyFont="true">
      <alignment horizontal="center" vertical="top"/>
      <protection locked="true"/>
    </xf>
    <xf numFmtId="170" fontId="1250" fillId="0" borderId="4" xfId="0" applyBorder="true" applyFont="true" applyNumberFormat="true">
      <alignment horizontal="right" vertical="top"/>
      <protection locked="true"/>
    </xf>
    <xf numFmtId="171" fontId="1251" fillId="0" borderId="4" xfId="0" applyBorder="true" applyFont="true" applyNumberFormat="true">
      <alignment horizontal="right" vertical="top"/>
      <protection locked="true"/>
    </xf>
    <xf numFmtId="171" fontId="1252" fillId="3" borderId="4" xfId="0" applyFill="true" applyBorder="true" applyNumberFormat="true" applyFont="true">
      <alignment vertical="top" horizontal="right"/>
      <protection locked="false"/>
    </xf>
    <xf numFmtId="171" fontId="1253" fillId="0" borderId="4" xfId="0" applyBorder="true" applyFont="true" applyNumberFormat="true">
      <alignment horizontal="right" vertical="top"/>
      <protection locked="true"/>
    </xf>
    <xf numFmtId="171" fontId="1254" fillId="0" borderId="4" xfId="0" applyBorder="true" applyFont="true" applyNumberFormat="true">
      <alignment horizontal="right" vertical="top"/>
      <protection locked="true"/>
    </xf>
    <xf numFmtId="171" fontId="1255" fillId="0" borderId="4" xfId="0" applyBorder="true" applyFont="true" applyNumberFormat="true">
      <alignment horizontal="right" vertical="top"/>
      <protection locked="true"/>
    </xf>
    <xf numFmtId="171" fontId="1256" fillId="0" borderId="4" xfId="0" applyBorder="true" applyFont="true" applyNumberFormat="true">
      <alignment horizontal="right" vertical="top"/>
      <protection locked="true"/>
    </xf>
    <xf numFmtId="0" fontId="1257" fillId="0" borderId="4" xfId="0" applyBorder="true" applyFont="true">
      <alignment horizontal="left" vertical="top"/>
      <protection locked="true"/>
    </xf>
    <xf numFmtId="0" fontId="1258" fillId="0" borderId="4" xfId="0" applyBorder="true" applyFont="true">
      <alignment horizontal="left" vertical="top" wrapText="true"/>
      <protection locked="true"/>
    </xf>
    <xf numFmtId="0" fontId="1259" fillId="0" borderId="4" xfId="0" applyBorder="true" applyFont="true">
      <alignment horizontal="center" vertical="top"/>
      <protection locked="true"/>
    </xf>
    <xf numFmtId="170" fontId="1260" fillId="0" borderId="4" xfId="0" applyBorder="true" applyFont="true" applyNumberFormat="true">
      <alignment horizontal="right" vertical="top"/>
      <protection locked="true"/>
    </xf>
    <xf numFmtId="171" fontId="1261" fillId="0" borderId="4" xfId="0" applyBorder="true" applyFont="true" applyNumberFormat="true">
      <alignment horizontal="right" vertical="top"/>
      <protection locked="true"/>
    </xf>
    <xf numFmtId="171" fontId="1262" fillId="3" borderId="4" xfId="0" applyFill="true" applyBorder="true" applyNumberFormat="true" applyFont="true">
      <alignment vertical="top" horizontal="right"/>
      <protection locked="false"/>
    </xf>
    <xf numFmtId="171" fontId="1263" fillId="0" borderId="4" xfId="0" applyBorder="true" applyFont="true" applyNumberFormat="true">
      <alignment horizontal="right" vertical="top"/>
      <protection locked="true"/>
    </xf>
    <xf numFmtId="171" fontId="1264" fillId="0" borderId="4" xfId="0" applyBorder="true" applyFont="true" applyNumberFormat="true">
      <alignment horizontal="right" vertical="top"/>
      <protection locked="true"/>
    </xf>
    <xf numFmtId="171" fontId="1265" fillId="0" borderId="4" xfId="0" applyBorder="true" applyFont="true" applyNumberFormat="true">
      <alignment horizontal="right" vertical="top"/>
      <protection locked="true"/>
    </xf>
    <xf numFmtId="171" fontId="1266" fillId="0" borderId="4" xfId="0" applyBorder="true" applyFont="true" applyNumberFormat="true">
      <alignment horizontal="right" vertical="top"/>
      <protection locked="true"/>
    </xf>
    <xf numFmtId="0" fontId="1267" fillId="0" borderId="4" xfId="0" applyBorder="true" applyFont="true">
      <alignment horizontal="left" vertical="top"/>
      <protection locked="true"/>
    </xf>
    <xf numFmtId="0" fontId="1268" fillId="0" borderId="4" xfId="0" applyBorder="true" applyFont="true">
      <alignment horizontal="left" vertical="top" wrapText="true"/>
      <protection locked="true"/>
    </xf>
    <xf numFmtId="0" fontId="1269" fillId="0" borderId="4" xfId="0" applyBorder="true" applyFont="true">
      <alignment horizontal="center" vertical="top"/>
      <protection locked="true"/>
    </xf>
    <xf numFmtId="170" fontId="1270" fillId="0" borderId="4" xfId="0" applyBorder="true" applyFont="true" applyNumberFormat="true">
      <alignment horizontal="right" vertical="top"/>
      <protection locked="true"/>
    </xf>
    <xf numFmtId="171" fontId="1271" fillId="0" borderId="4" xfId="0" applyBorder="true" applyFont="true" applyNumberFormat="true">
      <alignment horizontal="right" vertical="top"/>
      <protection locked="true"/>
    </xf>
    <xf numFmtId="171" fontId="1272" fillId="3" borderId="4" xfId="0" applyFill="true" applyBorder="true" applyNumberFormat="true" applyFont="true">
      <alignment vertical="top" horizontal="right"/>
      <protection locked="false"/>
    </xf>
    <xf numFmtId="171" fontId="1273" fillId="0" borderId="4" xfId="0" applyBorder="true" applyFont="true" applyNumberFormat="true">
      <alignment horizontal="right" vertical="top"/>
      <protection locked="true"/>
    </xf>
    <xf numFmtId="171" fontId="1274" fillId="0" borderId="4" xfId="0" applyBorder="true" applyFont="true" applyNumberFormat="true">
      <alignment horizontal="right" vertical="top"/>
      <protection locked="true"/>
    </xf>
    <xf numFmtId="171" fontId="1275" fillId="0" borderId="4" xfId="0" applyBorder="true" applyFont="true" applyNumberFormat="true">
      <alignment horizontal="right" vertical="top"/>
      <protection locked="true"/>
    </xf>
    <xf numFmtId="171" fontId="1276" fillId="0" borderId="4" xfId="0" applyBorder="true" applyFont="true" applyNumberFormat="true">
      <alignment horizontal="right" vertical="top"/>
      <protection locked="true"/>
    </xf>
    <xf numFmtId="0" fontId="1277" fillId="0" borderId="4" xfId="0" applyBorder="true" applyFont="true">
      <alignment horizontal="left" vertical="top"/>
      <protection locked="true"/>
    </xf>
    <xf numFmtId="0" fontId="1278" fillId="0" borderId="4" xfId="0" applyBorder="true" applyFont="true">
      <alignment horizontal="left" vertical="top" wrapText="true"/>
      <protection locked="true"/>
    </xf>
    <xf numFmtId="0" fontId="1279" fillId="0" borderId="4" xfId="0" applyBorder="true" applyFont="true">
      <alignment horizontal="center" vertical="top"/>
      <protection locked="true"/>
    </xf>
    <xf numFmtId="170" fontId="1280" fillId="0" borderId="4" xfId="0" applyBorder="true" applyFont="true" applyNumberFormat="true">
      <alignment horizontal="right" vertical="top"/>
      <protection locked="true"/>
    </xf>
    <xf numFmtId="171" fontId="1281" fillId="0" borderId="4" xfId="0" applyBorder="true" applyFont="true" applyNumberFormat="true">
      <alignment horizontal="right" vertical="top"/>
      <protection locked="true"/>
    </xf>
    <xf numFmtId="171" fontId="1282" fillId="3" borderId="4" xfId="0" applyFill="true" applyBorder="true" applyNumberFormat="true" applyFont="true">
      <alignment vertical="top" horizontal="right"/>
      <protection locked="false"/>
    </xf>
    <xf numFmtId="171" fontId="1283" fillId="0" borderId="4" xfId="0" applyBorder="true" applyFont="true" applyNumberFormat="true">
      <alignment horizontal="right" vertical="top"/>
      <protection locked="true"/>
    </xf>
    <xf numFmtId="171" fontId="1284" fillId="0" borderId="4" xfId="0" applyBorder="true" applyFont="true" applyNumberFormat="true">
      <alignment horizontal="right" vertical="top"/>
      <protection locked="true"/>
    </xf>
    <xf numFmtId="171" fontId="1285" fillId="0" borderId="4" xfId="0" applyBorder="true" applyFont="true" applyNumberFormat="true">
      <alignment horizontal="right" vertical="top"/>
      <protection locked="true"/>
    </xf>
    <xf numFmtId="171" fontId="1286" fillId="0" borderId="4" xfId="0" applyBorder="true" applyFont="true" applyNumberFormat="true">
      <alignment horizontal="right" vertical="top"/>
      <protection locked="true"/>
    </xf>
    <xf numFmtId="0" fontId="1287" fillId="0" borderId="4" xfId="0" applyBorder="true" applyFont="true">
      <alignment horizontal="left" vertical="top"/>
      <protection locked="true"/>
    </xf>
    <xf numFmtId="0" fontId="1288" fillId="0" borderId="4" xfId="0" applyBorder="true" applyFont="true">
      <alignment horizontal="left" vertical="top" wrapText="true"/>
      <protection locked="true"/>
    </xf>
    <xf numFmtId="0" fontId="1289" fillId="0" borderId="4" xfId="0" applyBorder="true" applyFont="true">
      <alignment horizontal="center" vertical="top"/>
      <protection locked="true"/>
    </xf>
    <xf numFmtId="170" fontId="1290" fillId="0" borderId="4" xfId="0" applyBorder="true" applyFont="true" applyNumberFormat="true">
      <alignment horizontal="right" vertical="top"/>
      <protection locked="true"/>
    </xf>
    <xf numFmtId="171" fontId="1291" fillId="0" borderId="4" xfId="0" applyBorder="true" applyFont="true" applyNumberFormat="true">
      <alignment horizontal="right" vertical="top"/>
      <protection locked="true"/>
    </xf>
    <xf numFmtId="171" fontId="1292" fillId="3" borderId="4" xfId="0" applyFill="true" applyBorder="true" applyNumberFormat="true" applyFont="true">
      <alignment vertical="top" horizontal="right"/>
      <protection locked="false"/>
    </xf>
    <xf numFmtId="171" fontId="1293" fillId="0" borderId="4" xfId="0" applyBorder="true" applyFont="true" applyNumberFormat="true">
      <alignment horizontal="right" vertical="top"/>
      <protection locked="true"/>
    </xf>
    <xf numFmtId="171" fontId="1294" fillId="0" borderId="4" xfId="0" applyBorder="true" applyFont="true" applyNumberFormat="true">
      <alignment horizontal="right" vertical="top"/>
      <protection locked="true"/>
    </xf>
    <xf numFmtId="171" fontId="1295" fillId="0" borderId="4" xfId="0" applyBorder="true" applyFont="true" applyNumberFormat="true">
      <alignment horizontal="right" vertical="top"/>
      <protection locked="true"/>
    </xf>
    <xf numFmtId="171" fontId="1296" fillId="0" borderId="4" xfId="0" applyBorder="true" applyFont="true" applyNumberFormat="true">
      <alignment horizontal="right" vertical="top"/>
      <protection locked="true"/>
    </xf>
    <xf numFmtId="0" fontId="1297" fillId="5" borderId="4" xfId="0" applyFill="true" applyBorder="true" applyFont="true">
      <alignment horizontal="left"/>
      <protection locked="true"/>
    </xf>
    <xf numFmtId="0" fontId="1298" fillId="5" borderId="4" xfId="0" applyFill="true" applyBorder="true" applyFont="true">
      <alignment horizontal="left"/>
      <protection locked="true"/>
    </xf>
    <xf numFmtId="0" fontId="1299" fillId="5" borderId="4" xfId="0" applyFill="true" applyBorder="true" applyFont="true">
      <alignment horizontal="left"/>
      <protection locked="true"/>
    </xf>
    <xf numFmtId="0" fontId="1300" fillId="5" borderId="4" xfId="0" applyFill="true" applyBorder="true" applyFont="true">
      <alignment horizontal="left"/>
      <protection locked="true"/>
    </xf>
    <xf numFmtId="0" fontId="1301" fillId="5" borderId="4" xfId="0" applyFill="true" applyBorder="true" applyFont="true">
      <alignment horizontal="left"/>
      <protection locked="true"/>
    </xf>
    <xf numFmtId="0" fontId="1302" fillId="5" borderId="4" xfId="0" applyFill="true" applyBorder="true" applyFont="true">
      <alignment horizontal="left"/>
      <protection locked="true"/>
    </xf>
    <xf numFmtId="0" fontId="1303" fillId="5" borderId="4" xfId="0" applyFill="true" applyBorder="true" applyFont="true">
      <alignment horizontal="left"/>
      <protection locked="true"/>
    </xf>
    <xf numFmtId="4" fontId="1304" fillId="5" borderId="4" xfId="0" applyFill="true" applyBorder="true" applyFont="true" applyNumberFormat="true">
      <alignment horizontal="right"/>
      <protection locked="true"/>
    </xf>
    <xf numFmtId="4" fontId="1305" fillId="5" borderId="4" xfId="0" applyFill="true" applyBorder="true" applyFont="true" applyNumberFormat="true">
      <alignment horizontal="right"/>
      <protection locked="true"/>
    </xf>
    <xf numFmtId="4" fontId="1306" fillId="5" borderId="4" xfId="0" applyFill="true" applyBorder="true" applyFont="true" applyNumberFormat="true">
      <alignment horizontal="right"/>
      <protection locked="true"/>
    </xf>
    <xf numFmtId="0" fontId="1307" fillId="0" borderId="0" xfId="0" applyFont="true"/>
    <xf numFmtId="0" fontId="1308" fillId="0" borderId="4" xfId="0" applyBorder="true" applyFont="true">
      <alignment horizontal="left" vertical="top"/>
      <protection locked="true"/>
    </xf>
    <xf numFmtId="0" fontId="1309" fillId="0" borderId="4" xfId="0" applyBorder="true" applyFont="true">
      <alignment horizontal="left" vertical="top" wrapText="true"/>
      <protection locked="true"/>
    </xf>
    <xf numFmtId="0" fontId="1310" fillId="0" borderId="4" xfId="0" applyBorder="true" applyFont="true">
      <alignment horizontal="center" vertical="top"/>
      <protection locked="true"/>
    </xf>
    <xf numFmtId="170" fontId="1311" fillId="0" borderId="4" xfId="0" applyBorder="true" applyFont="true" applyNumberFormat="true">
      <alignment horizontal="right" vertical="top"/>
      <protection locked="true"/>
    </xf>
    <xf numFmtId="171" fontId="1312" fillId="0" borderId="4" xfId="0" applyBorder="true" applyFont="true" applyNumberFormat="true">
      <alignment horizontal="right" vertical="top"/>
      <protection locked="true"/>
    </xf>
    <xf numFmtId="171" fontId="1313" fillId="3" borderId="4" xfId="0" applyFill="true" applyBorder="true" applyNumberFormat="true" applyFont="true">
      <alignment vertical="top" horizontal="right"/>
      <protection locked="false"/>
    </xf>
    <xf numFmtId="171" fontId="1314" fillId="0" borderId="4" xfId="0" applyBorder="true" applyFont="true" applyNumberFormat="true">
      <alignment horizontal="right" vertical="top"/>
      <protection locked="true"/>
    </xf>
    <xf numFmtId="171" fontId="1315" fillId="0" borderId="4" xfId="0" applyBorder="true" applyFont="true" applyNumberFormat="true">
      <alignment horizontal="right" vertical="top"/>
      <protection locked="true"/>
    </xf>
    <xf numFmtId="171" fontId="1316" fillId="0" borderId="4" xfId="0" applyBorder="true" applyFont="true" applyNumberFormat="true">
      <alignment horizontal="right" vertical="top"/>
      <protection locked="true"/>
    </xf>
    <xf numFmtId="171" fontId="1317" fillId="0" borderId="4" xfId="0" applyBorder="true" applyFont="true" applyNumberFormat="true">
      <alignment horizontal="right" vertical="top"/>
      <protection locked="true"/>
    </xf>
    <xf numFmtId="0" fontId="1318" fillId="0" borderId="4" xfId="0" applyBorder="true" applyFont="true">
      <alignment horizontal="left" vertical="top"/>
      <protection locked="true"/>
    </xf>
    <xf numFmtId="0" fontId="1319" fillId="0" borderId="4" xfId="0" applyBorder="true" applyFont="true">
      <alignment horizontal="left" vertical="top" wrapText="true"/>
      <protection locked="true"/>
    </xf>
    <xf numFmtId="0" fontId="1320" fillId="0" borderId="4" xfId="0" applyBorder="true" applyFont="true">
      <alignment horizontal="center" vertical="top"/>
      <protection locked="true"/>
    </xf>
    <xf numFmtId="170" fontId="1321" fillId="0" borderId="4" xfId="0" applyBorder="true" applyFont="true" applyNumberFormat="true">
      <alignment horizontal="right" vertical="top"/>
      <protection locked="true"/>
    </xf>
    <xf numFmtId="171" fontId="1322" fillId="0" borderId="4" xfId="0" applyBorder="true" applyFont="true" applyNumberFormat="true">
      <alignment horizontal="right" vertical="top"/>
      <protection locked="true"/>
    </xf>
    <xf numFmtId="171" fontId="1323" fillId="3" borderId="4" xfId="0" applyFill="true" applyBorder="true" applyNumberFormat="true" applyFont="true">
      <alignment vertical="top" horizontal="right"/>
      <protection locked="false"/>
    </xf>
    <xf numFmtId="171" fontId="1324" fillId="0" borderId="4" xfId="0" applyBorder="true" applyFont="true" applyNumberFormat="true">
      <alignment horizontal="right" vertical="top"/>
      <protection locked="true"/>
    </xf>
    <xf numFmtId="171" fontId="1325" fillId="0" borderId="4" xfId="0" applyBorder="true" applyFont="true" applyNumberFormat="true">
      <alignment horizontal="right" vertical="top"/>
      <protection locked="true"/>
    </xf>
    <xf numFmtId="171" fontId="1326" fillId="0" borderId="4" xfId="0" applyBorder="true" applyFont="true" applyNumberFormat="true">
      <alignment horizontal="right" vertical="top"/>
      <protection locked="true"/>
    </xf>
    <xf numFmtId="171" fontId="1327" fillId="0" borderId="4" xfId="0" applyBorder="true" applyFont="true" applyNumberFormat="true">
      <alignment horizontal="right" vertical="top"/>
      <protection locked="true"/>
    </xf>
    <xf numFmtId="0" fontId="1328" fillId="0" borderId="4" xfId="0" applyBorder="true" applyFont="true">
      <alignment horizontal="left" vertical="top"/>
      <protection locked="true"/>
    </xf>
    <xf numFmtId="0" fontId="1329" fillId="0" borderId="4" xfId="0" applyBorder="true" applyFont="true">
      <alignment horizontal="left" vertical="top" wrapText="true"/>
      <protection locked="true"/>
    </xf>
    <xf numFmtId="0" fontId="1330" fillId="0" borderId="4" xfId="0" applyBorder="true" applyFont="true">
      <alignment horizontal="center" vertical="top"/>
      <protection locked="true"/>
    </xf>
    <xf numFmtId="170" fontId="1331" fillId="0" borderId="4" xfId="0" applyBorder="true" applyFont="true" applyNumberFormat="true">
      <alignment horizontal="right" vertical="top"/>
      <protection locked="true"/>
    </xf>
    <xf numFmtId="171" fontId="1332" fillId="0" borderId="4" xfId="0" applyBorder="true" applyFont="true" applyNumberFormat="true">
      <alignment horizontal="right" vertical="top"/>
      <protection locked="true"/>
    </xf>
    <xf numFmtId="171" fontId="1333" fillId="3" borderId="4" xfId="0" applyFill="true" applyBorder="true" applyNumberFormat="true" applyFont="true">
      <alignment vertical="top" horizontal="right"/>
      <protection locked="false"/>
    </xf>
    <xf numFmtId="171" fontId="1334" fillId="0" borderId="4" xfId="0" applyBorder="true" applyFont="true" applyNumberFormat="true">
      <alignment horizontal="right" vertical="top"/>
      <protection locked="true"/>
    </xf>
    <xf numFmtId="171" fontId="1335" fillId="0" borderId="4" xfId="0" applyBorder="true" applyFont="true" applyNumberFormat="true">
      <alignment horizontal="right" vertical="top"/>
      <protection locked="true"/>
    </xf>
    <xf numFmtId="171" fontId="1336" fillId="0" borderId="4" xfId="0" applyBorder="true" applyFont="true" applyNumberFormat="true">
      <alignment horizontal="right" vertical="top"/>
      <protection locked="true"/>
    </xf>
    <xf numFmtId="171" fontId="1337" fillId="0" borderId="4" xfId="0" applyBorder="true" applyFont="true" applyNumberFormat="true">
      <alignment horizontal="right" vertical="top"/>
      <protection locked="true"/>
    </xf>
    <xf numFmtId="0" fontId="1338" fillId="0" borderId="4" xfId="0" applyBorder="true" applyFont="true">
      <alignment horizontal="left" vertical="top"/>
      <protection locked="true"/>
    </xf>
    <xf numFmtId="0" fontId="1339" fillId="0" borderId="4" xfId="0" applyBorder="true" applyFont="true">
      <alignment horizontal="left" vertical="top" wrapText="true"/>
      <protection locked="true"/>
    </xf>
    <xf numFmtId="0" fontId="1340" fillId="0" borderId="4" xfId="0" applyBorder="true" applyFont="true">
      <alignment horizontal="center" vertical="top"/>
      <protection locked="true"/>
    </xf>
    <xf numFmtId="170" fontId="1341" fillId="0" borderId="4" xfId="0" applyBorder="true" applyFont="true" applyNumberFormat="true">
      <alignment horizontal="right" vertical="top"/>
      <protection locked="true"/>
    </xf>
    <xf numFmtId="171" fontId="1342" fillId="0" borderId="4" xfId="0" applyBorder="true" applyFont="true" applyNumberFormat="true">
      <alignment horizontal="right" vertical="top"/>
      <protection locked="true"/>
    </xf>
    <xf numFmtId="171" fontId="1343" fillId="3" borderId="4" xfId="0" applyFill="true" applyBorder="true" applyNumberFormat="true" applyFont="true">
      <alignment vertical="top" horizontal="right"/>
      <protection locked="false"/>
    </xf>
    <xf numFmtId="171" fontId="1344" fillId="0" borderId="4" xfId="0" applyBorder="true" applyFont="true" applyNumberFormat="true">
      <alignment horizontal="right" vertical="top"/>
      <protection locked="true"/>
    </xf>
    <xf numFmtId="171" fontId="1345" fillId="0" borderId="4" xfId="0" applyBorder="true" applyFont="true" applyNumberFormat="true">
      <alignment horizontal="right" vertical="top"/>
      <protection locked="true"/>
    </xf>
    <xf numFmtId="171" fontId="1346" fillId="0" borderId="4" xfId="0" applyBorder="true" applyFont="true" applyNumberFormat="true">
      <alignment horizontal="right" vertical="top"/>
      <protection locked="true"/>
    </xf>
    <xf numFmtId="171" fontId="1347" fillId="0" borderId="4" xfId="0" applyBorder="true" applyFont="true" applyNumberFormat="true">
      <alignment horizontal="right" vertical="top"/>
      <protection locked="true"/>
    </xf>
    <xf numFmtId="0" fontId="1348" fillId="0" borderId="4" xfId="0" applyBorder="true" applyFont="true">
      <alignment horizontal="left" vertical="top"/>
      <protection locked="true"/>
    </xf>
    <xf numFmtId="0" fontId="1349" fillId="0" borderId="4" xfId="0" applyBorder="true" applyFont="true">
      <alignment horizontal="left" vertical="top" wrapText="true"/>
      <protection locked="true"/>
    </xf>
    <xf numFmtId="0" fontId="1350" fillId="0" borderId="4" xfId="0" applyBorder="true" applyFont="true">
      <alignment horizontal="center" vertical="top"/>
      <protection locked="true"/>
    </xf>
    <xf numFmtId="170" fontId="1351" fillId="0" borderId="4" xfId="0" applyBorder="true" applyFont="true" applyNumberFormat="true">
      <alignment horizontal="right" vertical="top"/>
      <protection locked="true"/>
    </xf>
    <xf numFmtId="171" fontId="1352" fillId="0" borderId="4" xfId="0" applyBorder="true" applyFont="true" applyNumberFormat="true">
      <alignment horizontal="right" vertical="top"/>
      <protection locked="true"/>
    </xf>
    <xf numFmtId="171" fontId="1353" fillId="3" borderId="4" xfId="0" applyFill="true" applyBorder="true" applyNumberFormat="true" applyFont="true">
      <alignment vertical="top" horizontal="right"/>
      <protection locked="false"/>
    </xf>
    <xf numFmtId="171" fontId="1354" fillId="0" borderId="4" xfId="0" applyBorder="true" applyFont="true" applyNumberFormat="true">
      <alignment horizontal="right" vertical="top"/>
      <protection locked="true"/>
    </xf>
    <xf numFmtId="171" fontId="1355" fillId="0" borderId="4" xfId="0" applyBorder="true" applyFont="true" applyNumberFormat="true">
      <alignment horizontal="right" vertical="top"/>
      <protection locked="true"/>
    </xf>
    <xf numFmtId="171" fontId="1356" fillId="0" borderId="4" xfId="0" applyBorder="true" applyFont="true" applyNumberFormat="true">
      <alignment horizontal="right" vertical="top"/>
      <protection locked="true"/>
    </xf>
    <xf numFmtId="171" fontId="1357" fillId="0" borderId="4" xfId="0" applyBorder="true" applyFont="true" applyNumberFormat="true">
      <alignment horizontal="right" vertical="top"/>
      <protection locked="true"/>
    </xf>
    <xf numFmtId="0" fontId="1358" fillId="0" borderId="4" xfId="0" applyBorder="true" applyFont="true">
      <alignment horizontal="left" vertical="top"/>
      <protection locked="true"/>
    </xf>
    <xf numFmtId="0" fontId="1359" fillId="0" borderId="4" xfId="0" applyBorder="true" applyFont="true">
      <alignment horizontal="left" vertical="top" wrapText="true"/>
      <protection locked="true"/>
    </xf>
    <xf numFmtId="0" fontId="1360" fillId="0" borderId="4" xfId="0" applyBorder="true" applyFont="true">
      <alignment horizontal="center" vertical="top"/>
      <protection locked="true"/>
    </xf>
    <xf numFmtId="170" fontId="1361" fillId="0" borderId="4" xfId="0" applyBorder="true" applyFont="true" applyNumberFormat="true">
      <alignment horizontal="right" vertical="top"/>
      <protection locked="true"/>
    </xf>
    <xf numFmtId="171" fontId="1362" fillId="0" borderId="4" xfId="0" applyBorder="true" applyFont="true" applyNumberFormat="true">
      <alignment horizontal="right" vertical="top"/>
      <protection locked="true"/>
    </xf>
    <xf numFmtId="171" fontId="1363" fillId="3" borderId="4" xfId="0" applyFill="true" applyBorder="true" applyNumberFormat="true" applyFont="true">
      <alignment vertical="top" horizontal="right"/>
      <protection locked="false"/>
    </xf>
    <xf numFmtId="171" fontId="1364" fillId="0" borderId="4" xfId="0" applyBorder="true" applyFont="true" applyNumberFormat="true">
      <alignment horizontal="right" vertical="top"/>
      <protection locked="true"/>
    </xf>
    <xf numFmtId="171" fontId="1365" fillId="0" borderId="4" xfId="0" applyBorder="true" applyFont="true" applyNumberFormat="true">
      <alignment horizontal="right" vertical="top"/>
      <protection locked="true"/>
    </xf>
    <xf numFmtId="171" fontId="1366" fillId="0" borderId="4" xfId="0" applyBorder="true" applyFont="true" applyNumberFormat="true">
      <alignment horizontal="right" vertical="top"/>
      <protection locked="true"/>
    </xf>
    <xf numFmtId="171" fontId="1367" fillId="0" borderId="4" xfId="0" applyBorder="true" applyFont="true" applyNumberFormat="true">
      <alignment horizontal="right" vertical="top"/>
      <protection locked="true"/>
    </xf>
    <xf numFmtId="0" fontId="1368" fillId="0" borderId="4" xfId="0" applyBorder="true" applyFont="true">
      <alignment horizontal="left" vertical="top"/>
      <protection locked="true"/>
    </xf>
    <xf numFmtId="0" fontId="1369" fillId="0" borderId="4" xfId="0" applyBorder="true" applyFont="true">
      <alignment horizontal="left" vertical="top" wrapText="true"/>
      <protection locked="true"/>
    </xf>
    <xf numFmtId="0" fontId="1370" fillId="0" borderId="4" xfId="0" applyBorder="true" applyFont="true">
      <alignment horizontal="center" vertical="top"/>
      <protection locked="true"/>
    </xf>
    <xf numFmtId="170" fontId="1371" fillId="0" borderId="4" xfId="0" applyBorder="true" applyFont="true" applyNumberFormat="true">
      <alignment horizontal="right" vertical="top"/>
      <protection locked="true"/>
    </xf>
    <xf numFmtId="171" fontId="1372" fillId="0" borderId="4" xfId="0" applyBorder="true" applyFont="true" applyNumberFormat="true">
      <alignment horizontal="right" vertical="top"/>
      <protection locked="true"/>
    </xf>
    <xf numFmtId="171" fontId="1373" fillId="3" borderId="4" xfId="0" applyFill="true" applyBorder="true" applyNumberFormat="true" applyFont="true">
      <alignment vertical="top" horizontal="right"/>
      <protection locked="false"/>
    </xf>
    <xf numFmtId="171" fontId="1374" fillId="0" borderId="4" xfId="0" applyBorder="true" applyFont="true" applyNumberFormat="true">
      <alignment horizontal="right" vertical="top"/>
      <protection locked="true"/>
    </xf>
    <xf numFmtId="171" fontId="1375" fillId="0" borderId="4" xfId="0" applyBorder="true" applyFont="true" applyNumberFormat="true">
      <alignment horizontal="right" vertical="top"/>
      <protection locked="true"/>
    </xf>
    <xf numFmtId="171" fontId="1376" fillId="0" borderId="4" xfId="0" applyBorder="true" applyFont="true" applyNumberFormat="true">
      <alignment horizontal="right" vertical="top"/>
      <protection locked="true"/>
    </xf>
    <xf numFmtId="171" fontId="1377" fillId="0" borderId="4" xfId="0" applyBorder="true" applyFont="true" applyNumberFormat="true">
      <alignment horizontal="right" vertical="top"/>
      <protection locked="true"/>
    </xf>
    <xf numFmtId="0" fontId="1378" fillId="0" borderId="4" xfId="0" applyBorder="true" applyFont="true">
      <alignment horizontal="left" vertical="top"/>
      <protection locked="true"/>
    </xf>
    <xf numFmtId="0" fontId="1379" fillId="0" borderId="4" xfId="0" applyBorder="true" applyFont="true">
      <alignment horizontal="left" vertical="top" wrapText="true"/>
      <protection locked="true"/>
    </xf>
    <xf numFmtId="0" fontId="1380" fillId="0" borderId="4" xfId="0" applyBorder="true" applyFont="true">
      <alignment horizontal="center" vertical="top"/>
      <protection locked="true"/>
    </xf>
    <xf numFmtId="170" fontId="1381" fillId="0" borderId="4" xfId="0" applyBorder="true" applyFont="true" applyNumberFormat="true">
      <alignment horizontal="right" vertical="top"/>
      <protection locked="true"/>
    </xf>
    <xf numFmtId="171" fontId="1382" fillId="0" borderId="4" xfId="0" applyBorder="true" applyFont="true" applyNumberFormat="true">
      <alignment horizontal="right" vertical="top"/>
      <protection locked="true"/>
    </xf>
    <xf numFmtId="171" fontId="1383" fillId="3" borderId="4" xfId="0" applyFill="true" applyBorder="true" applyNumberFormat="true" applyFont="true">
      <alignment vertical="top" horizontal="right"/>
      <protection locked="false"/>
    </xf>
    <xf numFmtId="171" fontId="1384" fillId="0" borderId="4" xfId="0" applyBorder="true" applyFont="true" applyNumberFormat="true">
      <alignment horizontal="right" vertical="top"/>
      <protection locked="true"/>
    </xf>
    <xf numFmtId="171" fontId="1385" fillId="0" borderId="4" xfId="0" applyBorder="true" applyFont="true" applyNumberFormat="true">
      <alignment horizontal="right" vertical="top"/>
      <protection locked="true"/>
    </xf>
    <xf numFmtId="171" fontId="1386" fillId="0" borderId="4" xfId="0" applyBorder="true" applyFont="true" applyNumberFormat="true">
      <alignment horizontal="right" vertical="top"/>
      <protection locked="true"/>
    </xf>
    <xf numFmtId="171" fontId="1387" fillId="0" borderId="4" xfId="0" applyBorder="true" applyFont="true" applyNumberFormat="true">
      <alignment horizontal="right" vertical="top"/>
      <protection locked="true"/>
    </xf>
    <xf numFmtId="0" fontId="1388" fillId="5" borderId="4" xfId="0" applyFill="true" applyBorder="true" applyFont="true">
      <alignment horizontal="left"/>
      <protection locked="true"/>
    </xf>
    <xf numFmtId="0" fontId="1389" fillId="5" borderId="4" xfId="0" applyFill="true" applyBorder="true" applyFont="true">
      <alignment horizontal="left"/>
      <protection locked="true"/>
    </xf>
    <xf numFmtId="0" fontId="1390" fillId="5" borderId="4" xfId="0" applyFill="true" applyBorder="true" applyFont="true">
      <alignment horizontal="left"/>
      <protection locked="true"/>
    </xf>
    <xf numFmtId="0" fontId="1391" fillId="5" borderId="4" xfId="0" applyFill="true" applyBorder="true" applyFont="true">
      <alignment horizontal="left"/>
      <protection locked="true"/>
    </xf>
    <xf numFmtId="0" fontId="1392" fillId="5" borderId="4" xfId="0" applyFill="true" applyBorder="true" applyFont="true">
      <alignment horizontal="left"/>
      <protection locked="true"/>
    </xf>
    <xf numFmtId="0" fontId="1393" fillId="5" borderId="4" xfId="0" applyFill="true" applyBorder="true" applyFont="true">
      <alignment horizontal="left"/>
      <protection locked="true"/>
    </xf>
    <xf numFmtId="0" fontId="1394" fillId="5" borderId="4" xfId="0" applyFill="true" applyBorder="true" applyFont="true">
      <alignment horizontal="left"/>
      <protection locked="true"/>
    </xf>
    <xf numFmtId="4" fontId="1395" fillId="5" borderId="4" xfId="0" applyFill="true" applyBorder="true" applyFont="true" applyNumberFormat="true">
      <alignment horizontal="right"/>
      <protection locked="true"/>
    </xf>
    <xf numFmtId="4" fontId="1396" fillId="5" borderId="4" xfId="0" applyFill="true" applyBorder="true" applyFont="true" applyNumberFormat="true">
      <alignment horizontal="right"/>
      <protection locked="true"/>
    </xf>
    <xf numFmtId="4" fontId="1397" fillId="5" borderId="4" xfId="0" applyFill="true" applyBorder="true" applyFont="true" applyNumberFormat="true">
      <alignment horizontal="right"/>
      <protection locked="true"/>
    </xf>
    <xf numFmtId="0" fontId="1398" fillId="0" borderId="0" xfId="0" applyFont="true"/>
    <xf numFmtId="0" fontId="1399" fillId="0" borderId="4" xfId="0" applyBorder="true" applyFont="true">
      <alignment horizontal="left" vertical="top"/>
      <protection locked="true"/>
    </xf>
    <xf numFmtId="0" fontId="1400" fillId="0" borderId="4" xfId="0" applyBorder="true" applyFont="true">
      <alignment horizontal="left" vertical="top" wrapText="true"/>
      <protection locked="true"/>
    </xf>
    <xf numFmtId="0" fontId="1401" fillId="0" borderId="4" xfId="0" applyBorder="true" applyFont="true">
      <alignment horizontal="center" vertical="top"/>
      <protection locked="true"/>
    </xf>
    <xf numFmtId="170" fontId="1402" fillId="0" borderId="4" xfId="0" applyBorder="true" applyFont="true" applyNumberFormat="true">
      <alignment horizontal="right" vertical="top"/>
      <protection locked="true"/>
    </xf>
    <xf numFmtId="171" fontId="1403" fillId="0" borderId="4" xfId="0" applyBorder="true" applyFont="true" applyNumberFormat="true">
      <alignment horizontal="right" vertical="top"/>
      <protection locked="true"/>
    </xf>
    <xf numFmtId="171" fontId="1404" fillId="3" borderId="4" xfId="0" applyFill="true" applyBorder="true" applyNumberFormat="true" applyFont="true">
      <alignment vertical="top" horizontal="right"/>
      <protection locked="false"/>
    </xf>
    <xf numFmtId="171" fontId="1405" fillId="0" borderId="4" xfId="0" applyBorder="true" applyFont="true" applyNumberFormat="true">
      <alignment horizontal="right" vertical="top"/>
      <protection locked="true"/>
    </xf>
    <xf numFmtId="171" fontId="1406" fillId="0" borderId="4" xfId="0" applyBorder="true" applyFont="true" applyNumberFormat="true">
      <alignment horizontal="right" vertical="top"/>
      <protection locked="true"/>
    </xf>
    <xf numFmtId="171" fontId="1407" fillId="0" borderId="4" xfId="0" applyBorder="true" applyFont="true" applyNumberFormat="true">
      <alignment horizontal="right" vertical="top"/>
      <protection locked="true"/>
    </xf>
    <xf numFmtId="171" fontId="1408" fillId="0" borderId="4" xfId="0" applyBorder="true" applyFont="true" applyNumberFormat="true">
      <alignment horizontal="right" vertical="top"/>
      <protection locked="true"/>
    </xf>
    <xf numFmtId="0" fontId="1409" fillId="0" borderId="4" xfId="0" applyBorder="true" applyFont="true">
      <alignment horizontal="left" vertical="top"/>
      <protection locked="true"/>
    </xf>
    <xf numFmtId="0" fontId="1410" fillId="0" borderId="4" xfId="0" applyBorder="true" applyFont="true">
      <alignment horizontal="left" vertical="top" wrapText="true"/>
      <protection locked="true"/>
    </xf>
    <xf numFmtId="0" fontId="1411" fillId="0" borderId="4" xfId="0" applyBorder="true" applyFont="true">
      <alignment horizontal="center" vertical="top"/>
      <protection locked="true"/>
    </xf>
    <xf numFmtId="170" fontId="1412" fillId="0" borderId="4" xfId="0" applyBorder="true" applyFont="true" applyNumberFormat="true">
      <alignment horizontal="right" vertical="top"/>
      <protection locked="true"/>
    </xf>
    <xf numFmtId="171" fontId="1413" fillId="0" borderId="4" xfId="0" applyBorder="true" applyFont="true" applyNumberFormat="true">
      <alignment horizontal="right" vertical="top"/>
      <protection locked="true"/>
    </xf>
    <xf numFmtId="171" fontId="1414" fillId="3" borderId="4" xfId="0" applyFill="true" applyBorder="true" applyNumberFormat="true" applyFont="true">
      <alignment vertical="top" horizontal="right"/>
      <protection locked="false"/>
    </xf>
    <xf numFmtId="171" fontId="1415" fillId="0" borderId="4" xfId="0" applyBorder="true" applyFont="true" applyNumberFormat="true">
      <alignment horizontal="right" vertical="top"/>
      <protection locked="true"/>
    </xf>
    <xf numFmtId="171" fontId="1416" fillId="0" borderId="4" xfId="0" applyBorder="true" applyFont="true" applyNumberFormat="true">
      <alignment horizontal="right" vertical="top"/>
      <protection locked="true"/>
    </xf>
    <xf numFmtId="171" fontId="1417" fillId="0" borderId="4" xfId="0" applyBorder="true" applyFont="true" applyNumberFormat="true">
      <alignment horizontal="right" vertical="top"/>
      <protection locked="true"/>
    </xf>
    <xf numFmtId="171" fontId="1418" fillId="0" borderId="4" xfId="0" applyBorder="true" applyFont="true" applyNumberFormat="true">
      <alignment horizontal="right" vertical="top"/>
      <protection locked="true"/>
    </xf>
    <xf numFmtId="0" fontId="1419" fillId="0" borderId="4" xfId="0" applyBorder="true" applyFont="true">
      <alignment horizontal="left" vertical="top"/>
      <protection locked="true"/>
    </xf>
    <xf numFmtId="0" fontId="1420" fillId="0" borderId="4" xfId="0" applyBorder="true" applyFont="true">
      <alignment horizontal="left" vertical="top" wrapText="true"/>
      <protection locked="true"/>
    </xf>
    <xf numFmtId="0" fontId="1421" fillId="0" borderId="4" xfId="0" applyBorder="true" applyFont="true">
      <alignment horizontal="center" vertical="top"/>
      <protection locked="true"/>
    </xf>
    <xf numFmtId="170" fontId="1422" fillId="0" borderId="4" xfId="0" applyBorder="true" applyFont="true" applyNumberFormat="true">
      <alignment horizontal="right" vertical="top"/>
      <protection locked="true"/>
    </xf>
    <xf numFmtId="171" fontId="1423" fillId="0" borderId="4" xfId="0" applyBorder="true" applyFont="true" applyNumberFormat="true">
      <alignment horizontal="right" vertical="top"/>
      <protection locked="true"/>
    </xf>
    <xf numFmtId="171" fontId="1424" fillId="3" borderId="4" xfId="0" applyFill="true" applyBorder="true" applyNumberFormat="true" applyFont="true">
      <alignment vertical="top" horizontal="right"/>
      <protection locked="false"/>
    </xf>
    <xf numFmtId="171" fontId="1425" fillId="0" borderId="4" xfId="0" applyBorder="true" applyFont="true" applyNumberFormat="true">
      <alignment horizontal="right" vertical="top"/>
      <protection locked="true"/>
    </xf>
    <xf numFmtId="171" fontId="1426" fillId="0" borderId="4" xfId="0" applyBorder="true" applyFont="true" applyNumberFormat="true">
      <alignment horizontal="right" vertical="top"/>
      <protection locked="true"/>
    </xf>
    <xf numFmtId="171" fontId="1427" fillId="0" borderId="4" xfId="0" applyBorder="true" applyFont="true" applyNumberFormat="true">
      <alignment horizontal="right" vertical="top"/>
      <protection locked="true"/>
    </xf>
    <xf numFmtId="171" fontId="1428" fillId="0" borderId="4" xfId="0" applyBorder="true" applyFont="true" applyNumberFormat="true">
      <alignment horizontal="right" vertical="top"/>
      <protection locked="true"/>
    </xf>
    <xf numFmtId="0" fontId="1429" fillId="0" borderId="4" xfId="0" applyBorder="true" applyFont="true">
      <alignment horizontal="left" vertical="top"/>
      <protection locked="true"/>
    </xf>
    <xf numFmtId="0" fontId="1430" fillId="0" borderId="4" xfId="0" applyBorder="true" applyFont="true">
      <alignment horizontal="left" vertical="top" wrapText="true"/>
      <protection locked="true"/>
    </xf>
    <xf numFmtId="0" fontId="1431" fillId="0" borderId="4" xfId="0" applyBorder="true" applyFont="true">
      <alignment horizontal="center" vertical="top"/>
      <protection locked="true"/>
    </xf>
    <xf numFmtId="170" fontId="1432" fillId="0" borderId="4" xfId="0" applyBorder="true" applyFont="true" applyNumberFormat="true">
      <alignment horizontal="right" vertical="top"/>
      <protection locked="true"/>
    </xf>
    <xf numFmtId="171" fontId="1433" fillId="0" borderId="4" xfId="0" applyBorder="true" applyFont="true" applyNumberFormat="true">
      <alignment horizontal="right" vertical="top"/>
      <protection locked="true"/>
    </xf>
    <xf numFmtId="171" fontId="1434" fillId="3" borderId="4" xfId="0" applyFill="true" applyBorder="true" applyNumberFormat="true" applyFont="true">
      <alignment vertical="top" horizontal="right"/>
      <protection locked="false"/>
    </xf>
    <xf numFmtId="171" fontId="1435" fillId="0" borderId="4" xfId="0" applyBorder="true" applyFont="true" applyNumberFormat="true">
      <alignment horizontal="right" vertical="top"/>
      <protection locked="true"/>
    </xf>
    <xf numFmtId="171" fontId="1436" fillId="0" borderId="4" xfId="0" applyBorder="true" applyFont="true" applyNumberFormat="true">
      <alignment horizontal="right" vertical="top"/>
      <protection locked="true"/>
    </xf>
    <xf numFmtId="171" fontId="1437" fillId="0" borderId="4" xfId="0" applyBorder="true" applyFont="true" applyNumberFormat="true">
      <alignment horizontal="right" vertical="top"/>
      <protection locked="true"/>
    </xf>
    <xf numFmtId="171" fontId="1438" fillId="0" borderId="4" xfId="0" applyBorder="true" applyFont="true" applyNumberFormat="true">
      <alignment horizontal="right" vertical="top"/>
      <protection locked="true"/>
    </xf>
    <xf numFmtId="0" fontId="1439" fillId="5" borderId="4" xfId="0" applyFill="true" applyBorder="true" applyFont="true">
      <alignment horizontal="left"/>
      <protection locked="true"/>
    </xf>
    <xf numFmtId="0" fontId="1440" fillId="5" borderId="4" xfId="0" applyFill="true" applyBorder="true" applyFont="true">
      <alignment horizontal="left"/>
      <protection locked="true"/>
    </xf>
    <xf numFmtId="0" fontId="1441" fillId="5" borderId="4" xfId="0" applyFill="true" applyBorder="true" applyFont="true">
      <alignment horizontal="left"/>
      <protection locked="true"/>
    </xf>
    <xf numFmtId="0" fontId="1442" fillId="5" borderId="4" xfId="0" applyFill="true" applyBorder="true" applyFont="true">
      <alignment horizontal="left"/>
      <protection locked="true"/>
    </xf>
    <xf numFmtId="0" fontId="1443" fillId="5" borderId="4" xfId="0" applyFill="true" applyBorder="true" applyFont="true">
      <alignment horizontal="left"/>
      <protection locked="true"/>
    </xf>
    <xf numFmtId="0" fontId="1444" fillId="5" borderId="4" xfId="0" applyFill="true" applyBorder="true" applyFont="true">
      <alignment horizontal="left"/>
      <protection locked="true"/>
    </xf>
    <xf numFmtId="0" fontId="1445" fillId="5" borderId="4" xfId="0" applyFill="true" applyBorder="true" applyFont="true">
      <alignment horizontal="left"/>
      <protection locked="true"/>
    </xf>
    <xf numFmtId="4" fontId="1446" fillId="5" borderId="4" xfId="0" applyFill="true" applyBorder="true" applyFont="true" applyNumberFormat="true">
      <alignment horizontal="right"/>
      <protection locked="true"/>
    </xf>
    <xf numFmtId="4" fontId="1447" fillId="5" borderId="4" xfId="0" applyFill="true" applyBorder="true" applyFont="true" applyNumberFormat="true">
      <alignment horizontal="right"/>
      <protection locked="true"/>
    </xf>
    <xf numFmtId="4" fontId="1448" fillId="5" borderId="4" xfId="0" applyFill="true" applyBorder="true" applyFont="true" applyNumberFormat="true">
      <alignment horizontal="right"/>
      <protection locked="true"/>
    </xf>
    <xf numFmtId="0" fontId="1449" fillId="0" borderId="0" xfId="0" applyFont="true"/>
    <xf numFmtId="0" fontId="1450" fillId="0" borderId="4" xfId="0" applyBorder="true" applyFont="true">
      <alignment horizontal="left" vertical="top"/>
      <protection locked="true"/>
    </xf>
    <xf numFmtId="0" fontId="1451" fillId="0" borderId="4" xfId="0" applyBorder="true" applyFont="true">
      <alignment horizontal="left" vertical="top" wrapText="true"/>
      <protection locked="true"/>
    </xf>
    <xf numFmtId="0" fontId="1452" fillId="0" borderId="0" xfId="0" applyFont="true"/>
    <xf numFmtId="0" fontId="1453" fillId="0" borderId="4" xfId="0" applyBorder="true" applyFont="true">
      <alignment horizontal="left" vertical="top"/>
      <protection locked="true"/>
    </xf>
    <xf numFmtId="0" fontId="1454" fillId="0" borderId="4" xfId="0" applyBorder="true" applyFont="true">
      <alignment horizontal="left" vertical="top" wrapText="true"/>
      <protection locked="true"/>
    </xf>
    <xf numFmtId="0" fontId="1455" fillId="0" borderId="4" xfId="0" applyBorder="true" applyFont="true">
      <alignment horizontal="center" vertical="top"/>
      <protection locked="true"/>
    </xf>
    <xf numFmtId="170" fontId="1456" fillId="0" borderId="4" xfId="0" applyBorder="true" applyFont="true" applyNumberFormat="true">
      <alignment horizontal="right" vertical="top"/>
      <protection locked="true"/>
    </xf>
    <xf numFmtId="171" fontId="1457" fillId="0" borderId="4" xfId="0" applyBorder="true" applyFont="true" applyNumberFormat="true">
      <alignment horizontal="right" vertical="top"/>
      <protection locked="true"/>
    </xf>
    <xf numFmtId="171" fontId="1458" fillId="3" borderId="4" xfId="0" applyFill="true" applyBorder="true" applyNumberFormat="true" applyFont="true">
      <alignment vertical="top" horizontal="right"/>
      <protection locked="false"/>
    </xf>
    <xf numFmtId="171" fontId="1459" fillId="0" borderId="4" xfId="0" applyBorder="true" applyFont="true" applyNumberFormat="true">
      <alignment horizontal="right" vertical="top"/>
      <protection locked="true"/>
    </xf>
    <xf numFmtId="171" fontId="1460" fillId="0" borderId="4" xfId="0" applyBorder="true" applyFont="true" applyNumberFormat="true">
      <alignment horizontal="right" vertical="top"/>
      <protection locked="true"/>
    </xf>
    <xf numFmtId="171" fontId="1461" fillId="0" borderId="4" xfId="0" applyBorder="true" applyFont="true" applyNumberFormat="true">
      <alignment horizontal="right" vertical="top"/>
      <protection locked="true"/>
    </xf>
    <xf numFmtId="171" fontId="1462" fillId="0" borderId="4" xfId="0" applyBorder="true" applyFont="true" applyNumberFormat="true">
      <alignment horizontal="right" vertical="top"/>
      <protection locked="true"/>
    </xf>
    <xf numFmtId="0" fontId="1463" fillId="0" borderId="4" xfId="0" applyBorder="true" applyFont="true">
      <alignment horizontal="left" vertical="top"/>
      <protection locked="true"/>
    </xf>
    <xf numFmtId="0" fontId="1464" fillId="0" borderId="4" xfId="0" applyBorder="true" applyFont="true">
      <alignment horizontal="left" vertical="top" wrapText="true"/>
      <protection locked="true"/>
    </xf>
    <xf numFmtId="0" fontId="1465" fillId="0" borderId="4" xfId="0" applyBorder="true" applyFont="true">
      <alignment horizontal="center" vertical="top"/>
      <protection locked="true"/>
    </xf>
    <xf numFmtId="170" fontId="1466" fillId="0" borderId="4" xfId="0" applyBorder="true" applyFont="true" applyNumberFormat="true">
      <alignment horizontal="right" vertical="top"/>
      <protection locked="true"/>
    </xf>
    <xf numFmtId="171" fontId="1467" fillId="0" borderId="4" xfId="0" applyBorder="true" applyFont="true" applyNumberFormat="true">
      <alignment horizontal="right" vertical="top"/>
      <protection locked="true"/>
    </xf>
    <xf numFmtId="171" fontId="1468" fillId="3" borderId="4" xfId="0" applyFill="true" applyBorder="true" applyNumberFormat="true" applyFont="true">
      <alignment vertical="top" horizontal="right"/>
      <protection locked="false"/>
    </xf>
    <xf numFmtId="171" fontId="1469" fillId="0" borderId="4" xfId="0" applyBorder="true" applyFont="true" applyNumberFormat="true">
      <alignment horizontal="right" vertical="top"/>
      <protection locked="true"/>
    </xf>
    <xf numFmtId="171" fontId="1470" fillId="0" borderId="4" xfId="0" applyBorder="true" applyFont="true" applyNumberFormat="true">
      <alignment horizontal="right" vertical="top"/>
      <protection locked="true"/>
    </xf>
    <xf numFmtId="171" fontId="1471" fillId="0" borderId="4" xfId="0" applyBorder="true" applyFont="true" applyNumberFormat="true">
      <alignment horizontal="right" vertical="top"/>
      <protection locked="true"/>
    </xf>
    <xf numFmtId="171" fontId="1472" fillId="0" borderId="4" xfId="0" applyBorder="true" applyFont="true" applyNumberFormat="true">
      <alignment horizontal="right" vertical="top"/>
      <protection locked="true"/>
    </xf>
    <xf numFmtId="0" fontId="1473" fillId="0" borderId="4" xfId="0" applyBorder="true" applyFont="true">
      <alignment horizontal="left" vertical="top"/>
      <protection locked="true"/>
    </xf>
    <xf numFmtId="0" fontId="1474" fillId="0" borderId="4" xfId="0" applyBorder="true" applyFont="true">
      <alignment horizontal="left" vertical="top" wrapText="true"/>
      <protection locked="true"/>
    </xf>
    <xf numFmtId="0" fontId="1475" fillId="0" borderId="4" xfId="0" applyBorder="true" applyFont="true">
      <alignment horizontal="center" vertical="top"/>
      <protection locked="true"/>
    </xf>
    <xf numFmtId="170" fontId="1476" fillId="0" borderId="4" xfId="0" applyBorder="true" applyFont="true" applyNumberFormat="true">
      <alignment horizontal="right" vertical="top"/>
      <protection locked="true"/>
    </xf>
    <xf numFmtId="171" fontId="1477" fillId="0" borderId="4" xfId="0" applyBorder="true" applyFont="true" applyNumberFormat="true">
      <alignment horizontal="right" vertical="top"/>
      <protection locked="true"/>
    </xf>
    <xf numFmtId="171" fontId="1478" fillId="3" borderId="4" xfId="0" applyFill="true" applyBorder="true" applyNumberFormat="true" applyFont="true">
      <alignment vertical="top" horizontal="right"/>
      <protection locked="false"/>
    </xf>
    <xf numFmtId="171" fontId="1479" fillId="0" borderId="4" xfId="0" applyBorder="true" applyFont="true" applyNumberFormat="true">
      <alignment horizontal="right" vertical="top"/>
      <protection locked="true"/>
    </xf>
    <xf numFmtId="171" fontId="1480" fillId="0" borderId="4" xfId="0" applyBorder="true" applyFont="true" applyNumberFormat="true">
      <alignment horizontal="right" vertical="top"/>
      <protection locked="true"/>
    </xf>
    <xf numFmtId="171" fontId="1481" fillId="0" borderId="4" xfId="0" applyBorder="true" applyFont="true" applyNumberFormat="true">
      <alignment horizontal="right" vertical="top"/>
      <protection locked="true"/>
    </xf>
    <xf numFmtId="171" fontId="1482" fillId="0" borderId="4" xfId="0" applyBorder="true" applyFont="true" applyNumberFormat="true">
      <alignment horizontal="right" vertical="top"/>
      <protection locked="true"/>
    </xf>
    <xf numFmtId="0" fontId="1483" fillId="0" borderId="4" xfId="0" applyBorder="true" applyFont="true">
      <alignment horizontal="left" vertical="top"/>
      <protection locked="true"/>
    </xf>
    <xf numFmtId="0" fontId="1484" fillId="0" borderId="4" xfId="0" applyBorder="true" applyFont="true">
      <alignment horizontal="left" vertical="top" wrapText="true"/>
      <protection locked="true"/>
    </xf>
    <xf numFmtId="0" fontId="1485" fillId="0" borderId="0" xfId="0" applyFont="true"/>
    <xf numFmtId="0" fontId="1486" fillId="0" borderId="4" xfId="0" applyBorder="true" applyFont="true">
      <alignment horizontal="left" vertical="top"/>
      <protection locked="true"/>
    </xf>
    <xf numFmtId="0" fontId="1487" fillId="0" borderId="4" xfId="0" applyBorder="true" applyFont="true">
      <alignment horizontal="left" vertical="top" wrapText="true"/>
      <protection locked="true"/>
    </xf>
    <xf numFmtId="0" fontId="1488" fillId="0" borderId="4" xfId="0" applyBorder="true" applyFont="true">
      <alignment horizontal="center" vertical="top"/>
      <protection locked="true"/>
    </xf>
    <xf numFmtId="170" fontId="1489" fillId="0" borderId="4" xfId="0" applyBorder="true" applyFont="true" applyNumberFormat="true">
      <alignment horizontal="right" vertical="top"/>
      <protection locked="true"/>
    </xf>
    <xf numFmtId="171" fontId="1490" fillId="0" borderId="4" xfId="0" applyBorder="true" applyFont="true" applyNumberFormat="true">
      <alignment horizontal="right" vertical="top"/>
      <protection locked="true"/>
    </xf>
    <xf numFmtId="171" fontId="1491" fillId="3" borderId="4" xfId="0" applyFill="true" applyBorder="true" applyNumberFormat="true" applyFont="true">
      <alignment vertical="top" horizontal="right"/>
      <protection locked="false"/>
    </xf>
    <xf numFmtId="171" fontId="1492" fillId="0" borderId="4" xfId="0" applyBorder="true" applyFont="true" applyNumberFormat="true">
      <alignment horizontal="right" vertical="top"/>
      <protection locked="true"/>
    </xf>
    <xf numFmtId="171" fontId="1493" fillId="0" borderId="4" xfId="0" applyBorder="true" applyFont="true" applyNumberFormat="true">
      <alignment horizontal="right" vertical="top"/>
      <protection locked="true"/>
    </xf>
    <xf numFmtId="171" fontId="1494" fillId="0" borderId="4" xfId="0" applyBorder="true" applyFont="true" applyNumberFormat="true">
      <alignment horizontal="right" vertical="top"/>
      <protection locked="true"/>
    </xf>
    <xf numFmtId="171" fontId="1495" fillId="0" borderId="4" xfId="0" applyBorder="true" applyFont="true" applyNumberFormat="true">
      <alignment horizontal="right" vertical="top"/>
      <protection locked="true"/>
    </xf>
    <xf numFmtId="0" fontId="1496" fillId="0" borderId="4" xfId="0" applyBorder="true" applyFont="true">
      <alignment horizontal="left" vertical="top"/>
      <protection locked="true"/>
    </xf>
    <xf numFmtId="0" fontId="1497" fillId="0" borderId="4" xfId="0" applyBorder="true" applyFont="true">
      <alignment horizontal="left" vertical="top" wrapText="true"/>
      <protection locked="true"/>
    </xf>
    <xf numFmtId="0" fontId="1498" fillId="0" borderId="4" xfId="0" applyBorder="true" applyFont="true">
      <alignment horizontal="center" vertical="top"/>
      <protection locked="true"/>
    </xf>
    <xf numFmtId="170" fontId="1499" fillId="0" borderId="4" xfId="0" applyBorder="true" applyFont="true" applyNumberFormat="true">
      <alignment horizontal="right" vertical="top"/>
      <protection locked="true"/>
    </xf>
    <xf numFmtId="171" fontId="1500" fillId="0" borderId="4" xfId="0" applyBorder="true" applyFont="true" applyNumberFormat="true">
      <alignment horizontal="right" vertical="top"/>
      <protection locked="true"/>
    </xf>
    <xf numFmtId="171" fontId="1501" fillId="3" borderId="4" xfId="0" applyFill="true" applyBorder="true" applyNumberFormat="true" applyFont="true">
      <alignment vertical="top" horizontal="right"/>
      <protection locked="false"/>
    </xf>
    <xf numFmtId="171" fontId="1502" fillId="0" borderId="4" xfId="0" applyBorder="true" applyFont="true" applyNumberFormat="true">
      <alignment horizontal="right" vertical="top"/>
      <protection locked="true"/>
    </xf>
    <xf numFmtId="171" fontId="1503" fillId="0" borderId="4" xfId="0" applyBorder="true" applyFont="true" applyNumberFormat="true">
      <alignment horizontal="right" vertical="top"/>
      <protection locked="true"/>
    </xf>
    <xf numFmtId="171" fontId="1504" fillId="0" borderId="4" xfId="0" applyBorder="true" applyFont="true" applyNumberFormat="true">
      <alignment horizontal="right" vertical="top"/>
      <protection locked="true"/>
    </xf>
    <xf numFmtId="171" fontId="1505" fillId="0" borderId="4" xfId="0" applyBorder="true" applyFont="true" applyNumberFormat="true">
      <alignment horizontal="right" vertical="top"/>
      <protection locked="true"/>
    </xf>
    <xf numFmtId="0" fontId="1506" fillId="0" borderId="4" xfId="0" applyBorder="true" applyFont="true">
      <alignment horizontal="left" vertical="top"/>
      <protection locked="true"/>
    </xf>
    <xf numFmtId="0" fontId="1507" fillId="0" borderId="4" xfId="0" applyBorder="true" applyFont="true">
      <alignment horizontal="left" vertical="top" wrapText="true"/>
      <protection locked="true"/>
    </xf>
    <xf numFmtId="0" fontId="1508" fillId="0" borderId="4" xfId="0" applyBorder="true" applyFont="true">
      <alignment horizontal="center" vertical="top"/>
      <protection locked="true"/>
    </xf>
    <xf numFmtId="170" fontId="1509" fillId="0" borderId="4" xfId="0" applyBorder="true" applyFont="true" applyNumberFormat="true">
      <alignment horizontal="right" vertical="top"/>
      <protection locked="true"/>
    </xf>
    <xf numFmtId="171" fontId="1510" fillId="0" borderId="4" xfId="0" applyBorder="true" applyFont="true" applyNumberFormat="true">
      <alignment horizontal="right" vertical="top"/>
      <protection locked="true"/>
    </xf>
    <xf numFmtId="171" fontId="1511" fillId="3" borderId="4" xfId="0" applyFill="true" applyBorder="true" applyNumberFormat="true" applyFont="true">
      <alignment vertical="top" horizontal="right"/>
      <protection locked="false"/>
    </xf>
    <xf numFmtId="171" fontId="1512" fillId="0" borderId="4" xfId="0" applyBorder="true" applyFont="true" applyNumberFormat="true">
      <alignment horizontal="right" vertical="top"/>
      <protection locked="true"/>
    </xf>
    <xf numFmtId="171" fontId="1513" fillId="0" borderId="4" xfId="0" applyBorder="true" applyFont="true" applyNumberFormat="true">
      <alignment horizontal="right" vertical="top"/>
      <protection locked="true"/>
    </xf>
    <xf numFmtId="171" fontId="1514" fillId="0" borderId="4" xfId="0" applyBorder="true" applyFont="true" applyNumberFormat="true">
      <alignment horizontal="right" vertical="top"/>
      <protection locked="true"/>
    </xf>
    <xf numFmtId="171" fontId="1515" fillId="0" borderId="4" xfId="0" applyBorder="true" applyFont="true" applyNumberFormat="true">
      <alignment horizontal="right" vertical="top"/>
      <protection locked="true"/>
    </xf>
    <xf numFmtId="0" fontId="1516" fillId="0" borderId="4" xfId="0" applyBorder="true" applyFont="true">
      <alignment horizontal="left" vertical="top"/>
      <protection locked="true"/>
    </xf>
    <xf numFmtId="0" fontId="1517" fillId="0" borderId="4" xfId="0" applyBorder="true" applyFont="true">
      <alignment horizontal="left" vertical="top" wrapText="true"/>
      <protection locked="true"/>
    </xf>
    <xf numFmtId="0" fontId="1518" fillId="0" borderId="4" xfId="0" applyBorder="true" applyFont="true">
      <alignment horizontal="center" vertical="top"/>
      <protection locked="true"/>
    </xf>
    <xf numFmtId="170" fontId="1519" fillId="0" borderId="4" xfId="0" applyBorder="true" applyFont="true" applyNumberFormat="true">
      <alignment horizontal="right" vertical="top"/>
      <protection locked="true"/>
    </xf>
    <xf numFmtId="171" fontId="1520" fillId="0" borderId="4" xfId="0" applyBorder="true" applyFont="true" applyNumberFormat="true">
      <alignment horizontal="right" vertical="top"/>
      <protection locked="true"/>
    </xf>
    <xf numFmtId="171" fontId="1521" fillId="3" borderId="4" xfId="0" applyFill="true" applyBorder="true" applyNumberFormat="true" applyFont="true">
      <alignment vertical="top" horizontal="right"/>
      <protection locked="false"/>
    </xf>
    <xf numFmtId="171" fontId="1522" fillId="0" borderId="4" xfId="0" applyBorder="true" applyFont="true" applyNumberFormat="true">
      <alignment horizontal="right" vertical="top"/>
      <protection locked="true"/>
    </xf>
    <xf numFmtId="171" fontId="1523" fillId="0" borderId="4" xfId="0" applyBorder="true" applyFont="true" applyNumberFormat="true">
      <alignment horizontal="right" vertical="top"/>
      <protection locked="true"/>
    </xf>
    <xf numFmtId="171" fontId="1524" fillId="0" borderId="4" xfId="0" applyBorder="true" applyFont="true" applyNumberFormat="true">
      <alignment horizontal="right" vertical="top"/>
      <protection locked="true"/>
    </xf>
    <xf numFmtId="171" fontId="1525" fillId="0" borderId="4" xfId="0" applyBorder="true" applyFont="true" applyNumberFormat="true">
      <alignment horizontal="right" vertical="top"/>
      <protection locked="true"/>
    </xf>
    <xf numFmtId="0" fontId="1526" fillId="0" borderId="4" xfId="0" applyBorder="true" applyFont="true">
      <alignment horizontal="left" vertical="top"/>
      <protection locked="true"/>
    </xf>
    <xf numFmtId="0" fontId="1527" fillId="0" borderId="4" xfId="0" applyBorder="true" applyFont="true">
      <alignment horizontal="left" vertical="top" wrapText="true"/>
      <protection locked="true"/>
    </xf>
    <xf numFmtId="0" fontId="1528" fillId="0" borderId="4" xfId="0" applyBorder="true" applyFont="true">
      <alignment horizontal="center" vertical="top"/>
      <protection locked="true"/>
    </xf>
    <xf numFmtId="170" fontId="1529" fillId="0" borderId="4" xfId="0" applyBorder="true" applyFont="true" applyNumberFormat="true">
      <alignment horizontal="right" vertical="top"/>
      <protection locked="true"/>
    </xf>
    <xf numFmtId="171" fontId="1530" fillId="0" borderId="4" xfId="0" applyBorder="true" applyFont="true" applyNumberFormat="true">
      <alignment horizontal="right" vertical="top"/>
      <protection locked="true"/>
    </xf>
    <xf numFmtId="171" fontId="1531" fillId="3" borderId="4" xfId="0" applyFill="true" applyBorder="true" applyNumberFormat="true" applyFont="true">
      <alignment vertical="top" horizontal="right"/>
      <protection locked="false"/>
    </xf>
    <xf numFmtId="171" fontId="1532" fillId="0" borderId="4" xfId="0" applyBorder="true" applyFont="true" applyNumberFormat="true">
      <alignment horizontal="right" vertical="top"/>
      <protection locked="true"/>
    </xf>
    <xf numFmtId="171" fontId="1533" fillId="0" borderId="4" xfId="0" applyBorder="true" applyFont="true" applyNumberFormat="true">
      <alignment horizontal="right" vertical="top"/>
      <protection locked="true"/>
    </xf>
    <xf numFmtId="171" fontId="1534" fillId="0" borderId="4" xfId="0" applyBorder="true" applyFont="true" applyNumberFormat="true">
      <alignment horizontal="right" vertical="top"/>
      <protection locked="true"/>
    </xf>
    <xf numFmtId="171" fontId="1535" fillId="0" borderId="4" xfId="0" applyBorder="true" applyFont="true" applyNumberFormat="true">
      <alignment horizontal="right" vertical="top"/>
      <protection locked="true"/>
    </xf>
    <xf numFmtId="0" fontId="1536" fillId="0" borderId="4" xfId="0" applyBorder="true" applyFont="true">
      <alignment horizontal="left" vertical="top"/>
      <protection locked="true"/>
    </xf>
    <xf numFmtId="0" fontId="1537" fillId="0" borderId="4" xfId="0" applyBorder="true" applyFont="true">
      <alignment horizontal="left" vertical="top" wrapText="true"/>
      <protection locked="true"/>
    </xf>
    <xf numFmtId="0" fontId="1538" fillId="0" borderId="4" xfId="0" applyBorder="true" applyFont="true">
      <alignment horizontal="center" vertical="top"/>
      <protection locked="true"/>
    </xf>
    <xf numFmtId="170" fontId="1539" fillId="0" borderId="4" xfId="0" applyBorder="true" applyFont="true" applyNumberFormat="true">
      <alignment horizontal="right" vertical="top"/>
      <protection locked="true"/>
    </xf>
    <xf numFmtId="171" fontId="1540" fillId="0" borderId="4" xfId="0" applyBorder="true" applyFont="true" applyNumberFormat="true">
      <alignment horizontal="right" vertical="top"/>
      <protection locked="true"/>
    </xf>
    <xf numFmtId="171" fontId="1541" fillId="3" borderId="4" xfId="0" applyFill="true" applyBorder="true" applyNumberFormat="true" applyFont="true">
      <alignment vertical="top" horizontal="right"/>
      <protection locked="false"/>
    </xf>
    <xf numFmtId="171" fontId="1542" fillId="0" borderId="4" xfId="0" applyBorder="true" applyFont="true" applyNumberFormat="true">
      <alignment horizontal="right" vertical="top"/>
      <protection locked="true"/>
    </xf>
    <xf numFmtId="171" fontId="1543" fillId="0" borderId="4" xfId="0" applyBorder="true" applyFont="true" applyNumberFormat="true">
      <alignment horizontal="right" vertical="top"/>
      <protection locked="true"/>
    </xf>
    <xf numFmtId="171" fontId="1544" fillId="0" borderId="4" xfId="0" applyBorder="true" applyFont="true" applyNumberFormat="true">
      <alignment horizontal="right" vertical="top"/>
      <protection locked="true"/>
    </xf>
    <xf numFmtId="171" fontId="1545" fillId="0" borderId="4" xfId="0" applyBorder="true" applyFont="true" applyNumberFormat="true">
      <alignment horizontal="right" vertical="top"/>
      <protection locked="true"/>
    </xf>
    <xf numFmtId="0" fontId="1546" fillId="0" borderId="4" xfId="0" applyBorder="true" applyFont="true">
      <alignment horizontal="left" vertical="top"/>
      <protection locked="true"/>
    </xf>
    <xf numFmtId="0" fontId="1547" fillId="0" borderId="4" xfId="0" applyBorder="true" applyFont="true">
      <alignment horizontal="left" vertical="top" wrapText="true"/>
      <protection locked="true"/>
    </xf>
    <xf numFmtId="0" fontId="1548" fillId="0" borderId="4" xfId="0" applyBorder="true" applyFont="true">
      <alignment horizontal="center" vertical="top"/>
      <protection locked="true"/>
    </xf>
    <xf numFmtId="170" fontId="1549" fillId="0" borderId="4" xfId="0" applyBorder="true" applyFont="true" applyNumberFormat="true">
      <alignment horizontal="right" vertical="top"/>
      <protection locked="true"/>
    </xf>
    <xf numFmtId="171" fontId="1550" fillId="0" borderId="4" xfId="0" applyBorder="true" applyFont="true" applyNumberFormat="true">
      <alignment horizontal="right" vertical="top"/>
      <protection locked="true"/>
    </xf>
    <xf numFmtId="171" fontId="1551" fillId="3" borderId="4" xfId="0" applyFill="true" applyBorder="true" applyNumberFormat="true" applyFont="true">
      <alignment vertical="top" horizontal="right"/>
      <protection locked="false"/>
    </xf>
    <xf numFmtId="171" fontId="1552" fillId="0" borderId="4" xfId="0" applyBorder="true" applyFont="true" applyNumberFormat="true">
      <alignment horizontal="right" vertical="top"/>
      <protection locked="true"/>
    </xf>
    <xf numFmtId="171" fontId="1553" fillId="0" borderId="4" xfId="0" applyBorder="true" applyFont="true" applyNumberFormat="true">
      <alignment horizontal="right" vertical="top"/>
      <protection locked="true"/>
    </xf>
    <xf numFmtId="171" fontId="1554" fillId="0" borderId="4" xfId="0" applyBorder="true" applyFont="true" applyNumberFormat="true">
      <alignment horizontal="right" vertical="top"/>
      <protection locked="true"/>
    </xf>
    <xf numFmtId="171" fontId="1555" fillId="0" borderId="4" xfId="0" applyBorder="true" applyFont="true" applyNumberFormat="true">
      <alignment horizontal="right" vertical="top"/>
      <protection locked="true"/>
    </xf>
    <xf numFmtId="0" fontId="1556" fillId="5" borderId="4" xfId="0" applyFill="true" applyBorder="true" applyFont="true">
      <alignment horizontal="left"/>
      <protection locked="true"/>
    </xf>
    <xf numFmtId="0" fontId="1557" fillId="5" borderId="4" xfId="0" applyFill="true" applyBorder="true" applyFont="true">
      <alignment horizontal="left"/>
      <protection locked="true"/>
    </xf>
    <xf numFmtId="0" fontId="1558" fillId="5" borderId="4" xfId="0" applyFill="true" applyBorder="true" applyFont="true">
      <alignment horizontal="left"/>
      <protection locked="true"/>
    </xf>
    <xf numFmtId="0" fontId="1559" fillId="5" borderId="4" xfId="0" applyFill="true" applyBorder="true" applyFont="true">
      <alignment horizontal="left"/>
      <protection locked="true"/>
    </xf>
    <xf numFmtId="0" fontId="1560" fillId="5" borderId="4" xfId="0" applyFill="true" applyBorder="true" applyFont="true">
      <alignment horizontal="left"/>
      <protection locked="true"/>
    </xf>
    <xf numFmtId="0" fontId="1561" fillId="5" borderId="4" xfId="0" applyFill="true" applyBorder="true" applyFont="true">
      <alignment horizontal="left"/>
      <protection locked="true"/>
    </xf>
    <xf numFmtId="0" fontId="1562" fillId="5" borderId="4" xfId="0" applyFill="true" applyBorder="true" applyFont="true">
      <alignment horizontal="left"/>
      <protection locked="true"/>
    </xf>
    <xf numFmtId="4" fontId="1563" fillId="5" borderId="4" xfId="0" applyFill="true" applyBorder="true" applyFont="true" applyNumberFormat="true">
      <alignment horizontal="right"/>
      <protection locked="true"/>
    </xf>
    <xf numFmtId="4" fontId="1564" fillId="5" borderId="4" xfId="0" applyFill="true" applyBorder="true" applyFont="true" applyNumberFormat="true">
      <alignment horizontal="right"/>
      <protection locked="true"/>
    </xf>
    <xf numFmtId="4" fontId="1565" fillId="5" borderId="4" xfId="0" applyFill="true" applyBorder="true" applyFont="true" applyNumberFormat="true">
      <alignment horizontal="right"/>
      <protection locked="true"/>
    </xf>
    <xf numFmtId="0" fontId="1566" fillId="0" borderId="0" xfId="0" applyFont="true"/>
    <xf numFmtId="0" fontId="1567" fillId="0" borderId="4" xfId="0" applyBorder="true" applyFont="true">
      <alignment horizontal="left" vertical="top"/>
      <protection locked="true"/>
    </xf>
    <xf numFmtId="0" fontId="1568" fillId="0" borderId="4" xfId="0" applyBorder="true" applyFont="true">
      <alignment horizontal="left" vertical="top" wrapText="true"/>
      <protection locked="true"/>
    </xf>
    <xf numFmtId="0" fontId="1569" fillId="0" borderId="4" xfId="0" applyBorder="true" applyFont="true">
      <alignment horizontal="center" vertical="top"/>
      <protection locked="true"/>
    </xf>
    <xf numFmtId="170" fontId="1570" fillId="0" borderId="4" xfId="0" applyBorder="true" applyFont="true" applyNumberFormat="true">
      <alignment horizontal="right" vertical="top"/>
      <protection locked="true"/>
    </xf>
    <xf numFmtId="171" fontId="1571" fillId="0" borderId="4" xfId="0" applyBorder="true" applyFont="true" applyNumberFormat="true">
      <alignment horizontal="right" vertical="top"/>
      <protection locked="true"/>
    </xf>
    <xf numFmtId="171" fontId="1572" fillId="3" borderId="4" xfId="0" applyFill="true" applyBorder="true" applyNumberFormat="true" applyFont="true">
      <alignment vertical="top" horizontal="right"/>
      <protection locked="false"/>
    </xf>
    <xf numFmtId="171" fontId="1573" fillId="0" borderId="4" xfId="0" applyBorder="true" applyFont="true" applyNumberFormat="true">
      <alignment horizontal="right" vertical="top"/>
      <protection locked="true"/>
    </xf>
    <xf numFmtId="171" fontId="1574" fillId="0" borderId="4" xfId="0" applyBorder="true" applyFont="true" applyNumberFormat="true">
      <alignment horizontal="right" vertical="top"/>
      <protection locked="true"/>
    </xf>
    <xf numFmtId="171" fontId="1575" fillId="0" borderId="4" xfId="0" applyBorder="true" applyFont="true" applyNumberFormat="true">
      <alignment horizontal="right" vertical="top"/>
      <protection locked="true"/>
    </xf>
    <xf numFmtId="171" fontId="1576" fillId="0" borderId="4" xfId="0" applyBorder="true" applyFont="true" applyNumberFormat="true">
      <alignment horizontal="right" vertical="top"/>
      <protection locked="true"/>
    </xf>
    <xf numFmtId="0" fontId="1577" fillId="0" borderId="4" xfId="0" applyBorder="true" applyFont="true">
      <alignment horizontal="left" vertical="top"/>
      <protection locked="true"/>
    </xf>
    <xf numFmtId="0" fontId="1578" fillId="0" borderId="4" xfId="0" applyBorder="true" applyFont="true">
      <alignment horizontal="left" vertical="top" wrapText="true"/>
      <protection locked="true"/>
    </xf>
    <xf numFmtId="0" fontId="1579" fillId="0" borderId="4" xfId="0" applyBorder="true" applyFont="true">
      <alignment horizontal="center" vertical="top"/>
      <protection locked="true"/>
    </xf>
    <xf numFmtId="170" fontId="1580" fillId="0" borderId="4" xfId="0" applyBorder="true" applyFont="true" applyNumberFormat="true">
      <alignment horizontal="right" vertical="top"/>
      <protection locked="true"/>
    </xf>
    <xf numFmtId="171" fontId="1581" fillId="0" borderId="4" xfId="0" applyBorder="true" applyFont="true" applyNumberFormat="true">
      <alignment horizontal="right" vertical="top"/>
      <protection locked="true"/>
    </xf>
    <xf numFmtId="171" fontId="1582" fillId="3" borderId="4" xfId="0" applyFill="true" applyBorder="true" applyNumberFormat="true" applyFont="true">
      <alignment vertical="top" horizontal="right"/>
      <protection locked="false"/>
    </xf>
    <xf numFmtId="171" fontId="1583" fillId="0" borderId="4" xfId="0" applyBorder="true" applyFont="true" applyNumberFormat="true">
      <alignment horizontal="right" vertical="top"/>
      <protection locked="true"/>
    </xf>
    <xf numFmtId="171" fontId="1584" fillId="0" borderId="4" xfId="0" applyBorder="true" applyFont="true" applyNumberFormat="true">
      <alignment horizontal="right" vertical="top"/>
      <protection locked="true"/>
    </xf>
    <xf numFmtId="171" fontId="1585" fillId="0" borderId="4" xfId="0" applyBorder="true" applyFont="true" applyNumberFormat="true">
      <alignment horizontal="right" vertical="top"/>
      <protection locked="true"/>
    </xf>
    <xf numFmtId="171" fontId="1586" fillId="0" borderId="4" xfId="0" applyBorder="true" applyFont="true" applyNumberFormat="true">
      <alignment horizontal="right" vertical="top"/>
      <protection locked="true"/>
    </xf>
    <xf numFmtId="0" fontId="1587" fillId="0" borderId="4" xfId="0" applyBorder="true" applyFont="true">
      <alignment horizontal="left" vertical="top"/>
      <protection locked="true"/>
    </xf>
    <xf numFmtId="0" fontId="1588" fillId="0" borderId="4" xfId="0" applyBorder="true" applyFont="true">
      <alignment horizontal="left" vertical="top" wrapText="true"/>
      <protection locked="true"/>
    </xf>
    <xf numFmtId="0" fontId="1589" fillId="0" borderId="4" xfId="0" applyBorder="true" applyFont="true">
      <alignment horizontal="center" vertical="top"/>
      <protection locked="true"/>
    </xf>
    <xf numFmtId="170" fontId="1590" fillId="0" borderId="4" xfId="0" applyBorder="true" applyFont="true" applyNumberFormat="true">
      <alignment horizontal="right" vertical="top"/>
      <protection locked="true"/>
    </xf>
    <xf numFmtId="171" fontId="1591" fillId="0" borderId="4" xfId="0" applyBorder="true" applyFont="true" applyNumberFormat="true">
      <alignment horizontal="right" vertical="top"/>
      <protection locked="true"/>
    </xf>
    <xf numFmtId="171" fontId="1592" fillId="3" borderId="4" xfId="0" applyFill="true" applyBorder="true" applyNumberFormat="true" applyFont="true">
      <alignment vertical="top" horizontal="right"/>
      <protection locked="false"/>
    </xf>
    <xf numFmtId="171" fontId="1593" fillId="0" borderId="4" xfId="0" applyBorder="true" applyFont="true" applyNumberFormat="true">
      <alignment horizontal="right" vertical="top"/>
      <protection locked="true"/>
    </xf>
    <xf numFmtId="171" fontId="1594" fillId="0" borderId="4" xfId="0" applyBorder="true" applyFont="true" applyNumberFormat="true">
      <alignment horizontal="right" vertical="top"/>
      <protection locked="true"/>
    </xf>
    <xf numFmtId="171" fontId="1595" fillId="0" borderId="4" xfId="0" applyBorder="true" applyFont="true" applyNumberFormat="true">
      <alignment horizontal="right" vertical="top"/>
      <protection locked="true"/>
    </xf>
    <xf numFmtId="171" fontId="1596" fillId="0" borderId="4" xfId="0" applyBorder="true" applyFont="true" applyNumberFormat="true">
      <alignment horizontal="right" vertical="top"/>
      <protection locked="true"/>
    </xf>
    <xf numFmtId="0" fontId="1597" fillId="0" borderId="4" xfId="0" applyBorder="true" applyFont="true">
      <alignment horizontal="left" vertical="top"/>
      <protection locked="true"/>
    </xf>
    <xf numFmtId="0" fontId="1598" fillId="0" borderId="4" xfId="0" applyBorder="true" applyFont="true">
      <alignment horizontal="left" vertical="top" wrapText="true"/>
      <protection locked="true"/>
    </xf>
    <xf numFmtId="0" fontId="1599" fillId="0" borderId="4" xfId="0" applyBorder="true" applyFont="true">
      <alignment horizontal="center" vertical="top"/>
      <protection locked="true"/>
    </xf>
    <xf numFmtId="170" fontId="1600" fillId="0" borderId="4" xfId="0" applyBorder="true" applyFont="true" applyNumberFormat="true">
      <alignment horizontal="right" vertical="top"/>
      <protection locked="true"/>
    </xf>
    <xf numFmtId="171" fontId="1601" fillId="0" borderId="4" xfId="0" applyBorder="true" applyFont="true" applyNumberFormat="true">
      <alignment horizontal="right" vertical="top"/>
      <protection locked="true"/>
    </xf>
    <xf numFmtId="171" fontId="1602" fillId="3" borderId="4" xfId="0" applyFill="true" applyBorder="true" applyNumberFormat="true" applyFont="true">
      <alignment vertical="top" horizontal="right"/>
      <protection locked="false"/>
    </xf>
    <xf numFmtId="171" fontId="1603" fillId="0" borderId="4" xfId="0" applyBorder="true" applyFont="true" applyNumberFormat="true">
      <alignment horizontal="right" vertical="top"/>
      <protection locked="true"/>
    </xf>
    <xf numFmtId="171" fontId="1604" fillId="0" borderId="4" xfId="0" applyBorder="true" applyFont="true" applyNumberFormat="true">
      <alignment horizontal="right" vertical="top"/>
      <protection locked="true"/>
    </xf>
    <xf numFmtId="171" fontId="1605" fillId="0" borderId="4" xfId="0" applyBorder="true" applyFont="true" applyNumberFormat="true">
      <alignment horizontal="right" vertical="top"/>
      <protection locked="true"/>
    </xf>
    <xf numFmtId="171" fontId="1606" fillId="0" borderId="4" xfId="0" applyBorder="true" applyFont="true" applyNumberFormat="true">
      <alignment horizontal="right" vertical="top"/>
      <protection locked="true"/>
    </xf>
    <xf numFmtId="0" fontId="1607" fillId="0" borderId="4" xfId="0" applyBorder="true" applyFont="true">
      <alignment horizontal="left" vertical="top"/>
      <protection locked="true"/>
    </xf>
    <xf numFmtId="0" fontId="1608" fillId="0" borderId="4" xfId="0" applyBorder="true" applyFont="true">
      <alignment horizontal="left" vertical="top" wrapText="true"/>
      <protection locked="true"/>
    </xf>
    <xf numFmtId="0" fontId="1609" fillId="0" borderId="4" xfId="0" applyBorder="true" applyFont="true">
      <alignment horizontal="center" vertical="top"/>
      <protection locked="true"/>
    </xf>
    <xf numFmtId="170" fontId="1610" fillId="0" borderId="4" xfId="0" applyBorder="true" applyFont="true" applyNumberFormat="true">
      <alignment horizontal="right" vertical="top"/>
      <protection locked="true"/>
    </xf>
    <xf numFmtId="171" fontId="1611" fillId="0" borderId="4" xfId="0" applyBorder="true" applyFont="true" applyNumberFormat="true">
      <alignment horizontal="right" vertical="top"/>
      <protection locked="true"/>
    </xf>
    <xf numFmtId="171" fontId="1612" fillId="3" borderId="4" xfId="0" applyFill="true" applyBorder="true" applyNumberFormat="true" applyFont="true">
      <alignment vertical="top" horizontal="right"/>
      <protection locked="false"/>
    </xf>
    <xf numFmtId="171" fontId="1613" fillId="0" borderId="4" xfId="0" applyBorder="true" applyFont="true" applyNumberFormat="true">
      <alignment horizontal="right" vertical="top"/>
      <protection locked="true"/>
    </xf>
    <xf numFmtId="171" fontId="1614" fillId="0" borderId="4" xfId="0" applyBorder="true" applyFont="true" applyNumberFormat="true">
      <alignment horizontal="right" vertical="top"/>
      <protection locked="true"/>
    </xf>
    <xf numFmtId="171" fontId="1615" fillId="0" borderId="4" xfId="0" applyBorder="true" applyFont="true" applyNumberFormat="true">
      <alignment horizontal="right" vertical="top"/>
      <protection locked="true"/>
    </xf>
    <xf numFmtId="171" fontId="1616" fillId="0" borderId="4" xfId="0" applyBorder="true" applyFont="true" applyNumberFormat="true">
      <alignment horizontal="right" vertical="top"/>
      <protection locked="true"/>
    </xf>
    <xf numFmtId="0" fontId="1617" fillId="5" borderId="4" xfId="0" applyFill="true" applyBorder="true" applyFont="true">
      <alignment horizontal="left"/>
      <protection locked="true"/>
    </xf>
    <xf numFmtId="0" fontId="1618" fillId="5" borderId="4" xfId="0" applyFill="true" applyBorder="true" applyFont="true">
      <alignment horizontal="left"/>
      <protection locked="true"/>
    </xf>
    <xf numFmtId="0" fontId="1619" fillId="5" borderId="4" xfId="0" applyFill="true" applyBorder="true" applyFont="true">
      <alignment horizontal="left"/>
      <protection locked="true"/>
    </xf>
    <xf numFmtId="0" fontId="1620" fillId="5" borderId="4" xfId="0" applyFill="true" applyBorder="true" applyFont="true">
      <alignment horizontal="left"/>
      <protection locked="true"/>
    </xf>
    <xf numFmtId="0" fontId="1621" fillId="5" borderId="4" xfId="0" applyFill="true" applyBorder="true" applyFont="true">
      <alignment horizontal="left"/>
      <protection locked="true"/>
    </xf>
    <xf numFmtId="0" fontId="1622" fillId="5" borderId="4" xfId="0" applyFill="true" applyBorder="true" applyFont="true">
      <alignment horizontal="left"/>
      <protection locked="true"/>
    </xf>
    <xf numFmtId="0" fontId="1623" fillId="5" borderId="4" xfId="0" applyFill="true" applyBorder="true" applyFont="true">
      <alignment horizontal="left"/>
      <protection locked="true"/>
    </xf>
    <xf numFmtId="4" fontId="1624" fillId="5" borderId="4" xfId="0" applyFill="true" applyBorder="true" applyFont="true" applyNumberFormat="true">
      <alignment horizontal="right"/>
      <protection locked="true"/>
    </xf>
    <xf numFmtId="4" fontId="1625" fillId="5" borderId="4" xfId="0" applyFill="true" applyBorder="true" applyFont="true" applyNumberFormat="true">
      <alignment horizontal="right"/>
      <protection locked="true"/>
    </xf>
    <xf numFmtId="4" fontId="1626" fillId="5" borderId="4" xfId="0" applyFill="true" applyBorder="true" applyFont="true" applyNumberFormat="true">
      <alignment horizontal="right"/>
      <protection locked="true"/>
    </xf>
    <xf numFmtId="0" fontId="1627" fillId="0" borderId="0" xfId="0" applyFont="true"/>
    <xf numFmtId="0" fontId="1628" fillId="0" borderId="4" xfId="0" applyBorder="true" applyFont="true">
      <alignment horizontal="left" vertical="top"/>
      <protection locked="true"/>
    </xf>
    <xf numFmtId="0" fontId="1629" fillId="0" borderId="4" xfId="0" applyBorder="true" applyFont="true">
      <alignment horizontal="left" vertical="top" wrapText="true"/>
      <protection locked="true"/>
    </xf>
    <xf numFmtId="0" fontId="1630" fillId="0" borderId="4" xfId="0" applyBorder="true" applyFont="true">
      <alignment horizontal="center" vertical="top"/>
      <protection locked="true"/>
    </xf>
    <xf numFmtId="170" fontId="1631" fillId="0" borderId="4" xfId="0" applyBorder="true" applyFont="true" applyNumberFormat="true">
      <alignment horizontal="right" vertical="top"/>
      <protection locked="true"/>
    </xf>
    <xf numFmtId="171" fontId="1632" fillId="0" borderId="4" xfId="0" applyBorder="true" applyFont="true" applyNumberFormat="true">
      <alignment horizontal="right" vertical="top"/>
      <protection locked="true"/>
    </xf>
    <xf numFmtId="171" fontId="1633" fillId="3" borderId="4" xfId="0" applyFill="true" applyBorder="true" applyNumberFormat="true" applyFont="true">
      <alignment vertical="top" horizontal="right"/>
      <protection locked="false"/>
    </xf>
    <xf numFmtId="171" fontId="1634" fillId="0" borderId="4" xfId="0" applyBorder="true" applyFont="true" applyNumberFormat="true">
      <alignment horizontal="right" vertical="top"/>
      <protection locked="true"/>
    </xf>
    <xf numFmtId="171" fontId="1635" fillId="0" borderId="4" xfId="0" applyBorder="true" applyFont="true" applyNumberFormat="true">
      <alignment horizontal="right" vertical="top"/>
      <protection locked="true"/>
    </xf>
    <xf numFmtId="171" fontId="1636" fillId="0" borderId="4" xfId="0" applyBorder="true" applyFont="true" applyNumberFormat="true">
      <alignment horizontal="right" vertical="top"/>
      <protection locked="true"/>
    </xf>
    <xf numFmtId="171" fontId="1637" fillId="0" borderId="4" xfId="0" applyBorder="true" applyFont="true" applyNumberFormat="true">
      <alignment horizontal="right" vertical="top"/>
      <protection locked="true"/>
    </xf>
    <xf numFmtId="0" fontId="1638" fillId="0" borderId="4" xfId="0" applyBorder="true" applyFont="true">
      <alignment horizontal="left" vertical="top"/>
      <protection locked="true"/>
    </xf>
    <xf numFmtId="0" fontId="1639" fillId="0" borderId="4" xfId="0" applyBorder="true" applyFont="true">
      <alignment horizontal="left" vertical="top" wrapText="true"/>
      <protection locked="true"/>
    </xf>
    <xf numFmtId="0" fontId="1640" fillId="0" borderId="4" xfId="0" applyBorder="true" applyFont="true">
      <alignment horizontal="center" vertical="top"/>
      <protection locked="true"/>
    </xf>
    <xf numFmtId="170" fontId="1641" fillId="0" borderId="4" xfId="0" applyBorder="true" applyFont="true" applyNumberFormat="true">
      <alignment horizontal="right" vertical="top"/>
      <protection locked="true"/>
    </xf>
    <xf numFmtId="171" fontId="1642" fillId="0" borderId="4" xfId="0" applyBorder="true" applyFont="true" applyNumberFormat="true">
      <alignment horizontal="right" vertical="top"/>
      <protection locked="true"/>
    </xf>
    <xf numFmtId="171" fontId="1643" fillId="3" borderId="4" xfId="0" applyFill="true" applyBorder="true" applyNumberFormat="true" applyFont="true">
      <alignment vertical="top" horizontal="right"/>
      <protection locked="false"/>
    </xf>
    <xf numFmtId="171" fontId="1644" fillId="0" borderId="4" xfId="0" applyBorder="true" applyFont="true" applyNumberFormat="true">
      <alignment horizontal="right" vertical="top"/>
      <protection locked="true"/>
    </xf>
    <xf numFmtId="171" fontId="1645" fillId="0" borderId="4" xfId="0" applyBorder="true" applyFont="true" applyNumberFormat="true">
      <alignment horizontal="right" vertical="top"/>
      <protection locked="true"/>
    </xf>
    <xf numFmtId="171" fontId="1646" fillId="0" borderId="4" xfId="0" applyBorder="true" applyFont="true" applyNumberFormat="true">
      <alignment horizontal="right" vertical="top"/>
      <protection locked="true"/>
    </xf>
    <xf numFmtId="171" fontId="1647" fillId="0" borderId="4" xfId="0" applyBorder="true" applyFont="true" applyNumberFormat="true">
      <alignment horizontal="right" vertical="top"/>
      <protection locked="true"/>
    </xf>
    <xf numFmtId="0" fontId="1648" fillId="5" borderId="4" xfId="0" applyFill="true" applyBorder="true" applyFont="true">
      <alignment horizontal="left"/>
      <protection locked="true"/>
    </xf>
    <xf numFmtId="0" fontId="1649" fillId="5" borderId="4" xfId="0" applyFill="true" applyBorder="true" applyFont="true">
      <alignment horizontal="left"/>
      <protection locked="true"/>
    </xf>
    <xf numFmtId="0" fontId="1650" fillId="5" borderId="4" xfId="0" applyFill="true" applyBorder="true" applyFont="true">
      <alignment horizontal="left"/>
      <protection locked="true"/>
    </xf>
    <xf numFmtId="0" fontId="1651" fillId="5" borderId="4" xfId="0" applyFill="true" applyBorder="true" applyFont="true">
      <alignment horizontal="left"/>
      <protection locked="true"/>
    </xf>
    <xf numFmtId="0" fontId="1652" fillId="5" borderId="4" xfId="0" applyFill="true" applyBorder="true" applyFont="true">
      <alignment horizontal="left"/>
      <protection locked="true"/>
    </xf>
    <xf numFmtId="0" fontId="1653" fillId="5" borderId="4" xfId="0" applyFill="true" applyBorder="true" applyFont="true">
      <alignment horizontal="left"/>
      <protection locked="true"/>
    </xf>
    <xf numFmtId="0" fontId="1654" fillId="5" borderId="4" xfId="0" applyFill="true" applyBorder="true" applyFont="true">
      <alignment horizontal="left"/>
      <protection locked="true"/>
    </xf>
    <xf numFmtId="4" fontId="1655" fillId="5" borderId="4" xfId="0" applyFill="true" applyBorder="true" applyFont="true" applyNumberFormat="true">
      <alignment horizontal="right"/>
      <protection locked="true"/>
    </xf>
    <xf numFmtId="4" fontId="1656" fillId="5" borderId="4" xfId="0" applyFill="true" applyBorder="true" applyFont="true" applyNumberFormat="true">
      <alignment horizontal="right"/>
      <protection locked="true"/>
    </xf>
    <xf numFmtId="4" fontId="1657" fillId="5" borderId="4" xfId="0" applyFill="true" applyBorder="true" applyFont="true" applyNumberFormat="true">
      <alignment horizontal="right"/>
      <protection locked="true"/>
    </xf>
    <xf numFmtId="0" fontId="1658" fillId="0" borderId="0" xfId="0" applyFont="true"/>
    <xf numFmtId="0" fontId="1659" fillId="0" borderId="4" xfId="0" applyBorder="true" applyFont="true">
      <alignment horizontal="left" vertical="top"/>
      <protection locked="true"/>
    </xf>
    <xf numFmtId="0" fontId="1660" fillId="0" borderId="4" xfId="0" applyBorder="true" applyFont="true">
      <alignment horizontal="left" vertical="top" wrapText="true"/>
      <protection locked="true"/>
    </xf>
    <xf numFmtId="0" fontId="1661" fillId="0" borderId="4" xfId="0" applyBorder="true" applyFont="true">
      <alignment horizontal="center" vertical="top"/>
      <protection locked="true"/>
    </xf>
    <xf numFmtId="170" fontId="1662" fillId="0" borderId="4" xfId="0" applyBorder="true" applyFont="true" applyNumberFormat="true">
      <alignment horizontal="right" vertical="top"/>
      <protection locked="true"/>
    </xf>
    <xf numFmtId="171" fontId="1663" fillId="0" borderId="4" xfId="0" applyBorder="true" applyFont="true" applyNumberFormat="true">
      <alignment horizontal="right" vertical="top"/>
      <protection locked="true"/>
    </xf>
    <xf numFmtId="171" fontId="1664" fillId="3" borderId="4" xfId="0" applyFill="true" applyBorder="true" applyNumberFormat="true" applyFont="true">
      <alignment vertical="top" horizontal="right"/>
      <protection locked="false"/>
    </xf>
    <xf numFmtId="171" fontId="1665" fillId="0" borderId="4" xfId="0" applyBorder="true" applyFont="true" applyNumberFormat="true">
      <alignment horizontal="right" vertical="top"/>
      <protection locked="true"/>
    </xf>
    <xf numFmtId="171" fontId="1666" fillId="0" borderId="4" xfId="0" applyBorder="true" applyFont="true" applyNumberFormat="true">
      <alignment horizontal="right" vertical="top"/>
      <protection locked="true"/>
    </xf>
    <xf numFmtId="171" fontId="1667" fillId="0" borderId="4" xfId="0" applyBorder="true" applyFont="true" applyNumberFormat="true">
      <alignment horizontal="right" vertical="top"/>
      <protection locked="true"/>
    </xf>
    <xf numFmtId="171" fontId="1668" fillId="0" borderId="4" xfId="0" applyBorder="true" applyFont="true" applyNumberFormat="true">
      <alignment horizontal="right" vertical="top"/>
      <protection locked="true"/>
    </xf>
    <xf numFmtId="0" fontId="1669" fillId="0" borderId="4" xfId="0" applyBorder="true" applyFont="true">
      <alignment horizontal="left" vertical="top"/>
      <protection locked="true"/>
    </xf>
    <xf numFmtId="0" fontId="1670" fillId="0" borderId="4" xfId="0" applyBorder="true" applyFont="true">
      <alignment horizontal="left" vertical="top" wrapText="true"/>
      <protection locked="true"/>
    </xf>
    <xf numFmtId="0" fontId="1671" fillId="0" borderId="4" xfId="0" applyBorder="true" applyFont="true">
      <alignment horizontal="center" vertical="top"/>
      <protection locked="true"/>
    </xf>
    <xf numFmtId="170" fontId="1672" fillId="0" borderId="4" xfId="0" applyBorder="true" applyFont="true" applyNumberFormat="true">
      <alignment horizontal="right" vertical="top"/>
      <protection locked="true"/>
    </xf>
    <xf numFmtId="171" fontId="1673" fillId="0" borderId="4" xfId="0" applyBorder="true" applyFont="true" applyNumberFormat="true">
      <alignment horizontal="right" vertical="top"/>
      <protection locked="true"/>
    </xf>
    <xf numFmtId="171" fontId="1674" fillId="3" borderId="4" xfId="0" applyFill="true" applyBorder="true" applyNumberFormat="true" applyFont="true">
      <alignment vertical="top" horizontal="right"/>
      <protection locked="false"/>
    </xf>
    <xf numFmtId="171" fontId="1675" fillId="0" borderId="4" xfId="0" applyBorder="true" applyFont="true" applyNumberFormat="true">
      <alignment horizontal="right" vertical="top"/>
      <protection locked="true"/>
    </xf>
    <xf numFmtId="171" fontId="1676" fillId="0" borderId="4" xfId="0" applyBorder="true" applyFont="true" applyNumberFormat="true">
      <alignment horizontal="right" vertical="top"/>
      <protection locked="true"/>
    </xf>
    <xf numFmtId="171" fontId="1677" fillId="0" borderId="4" xfId="0" applyBorder="true" applyFont="true" applyNumberFormat="true">
      <alignment horizontal="right" vertical="top"/>
      <protection locked="true"/>
    </xf>
    <xf numFmtId="171" fontId="1678" fillId="0" borderId="4" xfId="0" applyBorder="true" applyFont="true" applyNumberFormat="true">
      <alignment horizontal="right" vertical="top"/>
      <protection locked="true"/>
    </xf>
    <xf numFmtId="0" fontId="1679" fillId="0" borderId="4" xfId="0" applyBorder="true" applyFont="true">
      <alignment horizontal="left" vertical="top"/>
      <protection locked="true"/>
    </xf>
    <xf numFmtId="0" fontId="1680" fillId="0" borderId="4" xfId="0" applyBorder="true" applyFont="true">
      <alignment horizontal="left" vertical="top" wrapText="true"/>
      <protection locked="true"/>
    </xf>
    <xf numFmtId="0" fontId="1681" fillId="0" borderId="4" xfId="0" applyBorder="true" applyFont="true">
      <alignment horizontal="center" vertical="top"/>
      <protection locked="true"/>
    </xf>
    <xf numFmtId="170" fontId="1682" fillId="0" borderId="4" xfId="0" applyBorder="true" applyFont="true" applyNumberFormat="true">
      <alignment horizontal="right" vertical="top"/>
      <protection locked="true"/>
    </xf>
    <xf numFmtId="171" fontId="1683" fillId="0" borderId="4" xfId="0" applyBorder="true" applyFont="true" applyNumberFormat="true">
      <alignment horizontal="right" vertical="top"/>
      <protection locked="true"/>
    </xf>
    <xf numFmtId="171" fontId="1684" fillId="3" borderId="4" xfId="0" applyFill="true" applyBorder="true" applyNumberFormat="true" applyFont="true">
      <alignment vertical="top" horizontal="right"/>
      <protection locked="false"/>
    </xf>
    <xf numFmtId="171" fontId="1685" fillId="0" borderId="4" xfId="0" applyBorder="true" applyFont="true" applyNumberFormat="true">
      <alignment horizontal="right" vertical="top"/>
      <protection locked="true"/>
    </xf>
    <xf numFmtId="171" fontId="1686" fillId="0" borderId="4" xfId="0" applyBorder="true" applyFont="true" applyNumberFormat="true">
      <alignment horizontal="right" vertical="top"/>
      <protection locked="true"/>
    </xf>
    <xf numFmtId="171" fontId="1687" fillId="0" borderId="4" xfId="0" applyBorder="true" applyFont="true" applyNumberFormat="true">
      <alignment horizontal="right" vertical="top"/>
      <protection locked="true"/>
    </xf>
    <xf numFmtId="171" fontId="1688" fillId="0" borderId="4" xfId="0" applyBorder="true" applyFont="true" applyNumberFormat="true">
      <alignment horizontal="right" vertical="top"/>
      <protection locked="true"/>
    </xf>
    <xf numFmtId="0" fontId="1689" fillId="0" borderId="4" xfId="0" applyBorder="true" applyFont="true">
      <alignment horizontal="left" vertical="top"/>
      <protection locked="true"/>
    </xf>
    <xf numFmtId="0" fontId="1690" fillId="0" borderId="4" xfId="0" applyBorder="true" applyFont="true">
      <alignment horizontal="left" vertical="top" wrapText="true"/>
      <protection locked="true"/>
    </xf>
    <xf numFmtId="0" fontId="1691" fillId="0" borderId="4" xfId="0" applyBorder="true" applyFont="true">
      <alignment horizontal="center" vertical="top"/>
      <protection locked="true"/>
    </xf>
    <xf numFmtId="170" fontId="1692" fillId="0" borderId="4" xfId="0" applyBorder="true" applyFont="true" applyNumberFormat="true">
      <alignment horizontal="right" vertical="top"/>
      <protection locked="true"/>
    </xf>
    <xf numFmtId="171" fontId="1693" fillId="0" borderId="4" xfId="0" applyBorder="true" applyFont="true" applyNumberFormat="true">
      <alignment horizontal="right" vertical="top"/>
      <protection locked="true"/>
    </xf>
    <xf numFmtId="171" fontId="1694" fillId="3" borderId="4" xfId="0" applyFill="true" applyBorder="true" applyNumberFormat="true" applyFont="true">
      <alignment vertical="top" horizontal="right"/>
      <protection locked="false"/>
    </xf>
    <xf numFmtId="171" fontId="1695" fillId="0" borderId="4" xfId="0" applyBorder="true" applyFont="true" applyNumberFormat="true">
      <alignment horizontal="right" vertical="top"/>
      <protection locked="true"/>
    </xf>
    <xf numFmtId="171" fontId="1696" fillId="0" borderId="4" xfId="0" applyBorder="true" applyFont="true" applyNumberFormat="true">
      <alignment horizontal="right" vertical="top"/>
      <protection locked="true"/>
    </xf>
    <xf numFmtId="171" fontId="1697" fillId="0" borderId="4" xfId="0" applyBorder="true" applyFont="true" applyNumberFormat="true">
      <alignment horizontal="right" vertical="top"/>
      <protection locked="true"/>
    </xf>
    <xf numFmtId="171" fontId="1698" fillId="0" borderId="4" xfId="0" applyBorder="true" applyFont="true" applyNumberFormat="true">
      <alignment horizontal="right" vertical="top"/>
      <protection locked="true"/>
    </xf>
    <xf numFmtId="0" fontId="1699" fillId="0" borderId="4" xfId="0" applyBorder="true" applyFont="true">
      <alignment horizontal="left" vertical="top"/>
      <protection locked="true"/>
    </xf>
    <xf numFmtId="0" fontId="1700" fillId="0" borderId="4" xfId="0" applyBorder="true" applyFont="true">
      <alignment horizontal="left" vertical="top" wrapText="true"/>
      <protection locked="true"/>
    </xf>
    <xf numFmtId="0" fontId="1701" fillId="0" borderId="4" xfId="0" applyBorder="true" applyFont="true">
      <alignment horizontal="center" vertical="top"/>
      <protection locked="true"/>
    </xf>
    <xf numFmtId="170" fontId="1702" fillId="0" borderId="4" xfId="0" applyBorder="true" applyFont="true" applyNumberFormat="true">
      <alignment horizontal="right" vertical="top"/>
      <protection locked="true"/>
    </xf>
    <xf numFmtId="171" fontId="1703" fillId="0" borderId="4" xfId="0" applyBorder="true" applyFont="true" applyNumberFormat="true">
      <alignment horizontal="right" vertical="top"/>
      <protection locked="true"/>
    </xf>
    <xf numFmtId="171" fontId="1704" fillId="3" borderId="4" xfId="0" applyFill="true" applyBorder="true" applyNumberFormat="true" applyFont="true">
      <alignment vertical="top" horizontal="right"/>
      <protection locked="false"/>
    </xf>
    <xf numFmtId="171" fontId="1705" fillId="0" borderId="4" xfId="0" applyBorder="true" applyFont="true" applyNumberFormat="true">
      <alignment horizontal="right" vertical="top"/>
      <protection locked="true"/>
    </xf>
    <xf numFmtId="171" fontId="1706" fillId="0" borderId="4" xfId="0" applyBorder="true" applyFont="true" applyNumberFormat="true">
      <alignment horizontal="right" vertical="top"/>
      <protection locked="true"/>
    </xf>
    <xf numFmtId="171" fontId="1707" fillId="0" borderId="4" xfId="0" applyBorder="true" applyFont="true" applyNumberFormat="true">
      <alignment horizontal="right" vertical="top"/>
      <protection locked="true"/>
    </xf>
    <xf numFmtId="171" fontId="1708" fillId="0" borderId="4" xfId="0" applyBorder="true" applyFont="true" applyNumberFormat="true">
      <alignment horizontal="right" vertical="top"/>
      <protection locked="true"/>
    </xf>
    <xf numFmtId="0" fontId="1709" fillId="0" borderId="4" xfId="0" applyBorder="true" applyFont="true">
      <alignment horizontal="left" vertical="top"/>
      <protection locked="true"/>
    </xf>
    <xf numFmtId="0" fontId="1710" fillId="0" borderId="4" xfId="0" applyBorder="true" applyFont="true">
      <alignment horizontal="left" vertical="top" wrapText="true"/>
      <protection locked="true"/>
    </xf>
    <xf numFmtId="0" fontId="1711" fillId="0" borderId="4" xfId="0" applyBorder="true" applyFont="true">
      <alignment horizontal="center" vertical="top"/>
      <protection locked="true"/>
    </xf>
    <xf numFmtId="170" fontId="1712" fillId="0" borderId="4" xfId="0" applyBorder="true" applyFont="true" applyNumberFormat="true">
      <alignment horizontal="right" vertical="top"/>
      <protection locked="true"/>
    </xf>
    <xf numFmtId="171" fontId="1713" fillId="0" borderId="4" xfId="0" applyBorder="true" applyFont="true" applyNumberFormat="true">
      <alignment horizontal="right" vertical="top"/>
      <protection locked="true"/>
    </xf>
    <xf numFmtId="171" fontId="1714" fillId="3" borderId="4" xfId="0" applyFill="true" applyBorder="true" applyNumberFormat="true" applyFont="true">
      <alignment vertical="top" horizontal="right"/>
      <protection locked="false"/>
    </xf>
    <xf numFmtId="171" fontId="1715" fillId="0" borderId="4" xfId="0" applyBorder="true" applyFont="true" applyNumberFormat="true">
      <alignment horizontal="right" vertical="top"/>
      <protection locked="true"/>
    </xf>
    <xf numFmtId="171" fontId="1716" fillId="0" borderId="4" xfId="0" applyBorder="true" applyFont="true" applyNumberFormat="true">
      <alignment horizontal="right" vertical="top"/>
      <protection locked="true"/>
    </xf>
    <xf numFmtId="171" fontId="1717" fillId="0" borderId="4" xfId="0" applyBorder="true" applyFont="true" applyNumberFormat="true">
      <alignment horizontal="right" vertical="top"/>
      <protection locked="true"/>
    </xf>
    <xf numFmtId="171" fontId="1718" fillId="0" borderId="4" xfId="0" applyBorder="true" applyFont="true" applyNumberFormat="true">
      <alignment horizontal="right" vertical="top"/>
      <protection locked="true"/>
    </xf>
    <xf numFmtId="0" fontId="1719" fillId="5" borderId="4" xfId="0" applyFill="true" applyBorder="true" applyFont="true">
      <alignment horizontal="left"/>
      <protection locked="true"/>
    </xf>
    <xf numFmtId="0" fontId="1720" fillId="5" borderId="4" xfId="0" applyFill="true" applyBorder="true" applyFont="true">
      <alignment horizontal="left"/>
      <protection locked="true"/>
    </xf>
    <xf numFmtId="0" fontId="1721" fillId="5" borderId="4" xfId="0" applyFill="true" applyBorder="true" applyFont="true">
      <alignment horizontal="left"/>
      <protection locked="true"/>
    </xf>
    <xf numFmtId="0" fontId="1722" fillId="5" borderId="4" xfId="0" applyFill="true" applyBorder="true" applyFont="true">
      <alignment horizontal="left"/>
      <protection locked="true"/>
    </xf>
    <xf numFmtId="0" fontId="1723" fillId="5" borderId="4" xfId="0" applyFill="true" applyBorder="true" applyFont="true">
      <alignment horizontal="left"/>
      <protection locked="true"/>
    </xf>
    <xf numFmtId="0" fontId="1724" fillId="5" borderId="4" xfId="0" applyFill="true" applyBorder="true" applyFont="true">
      <alignment horizontal="left"/>
      <protection locked="true"/>
    </xf>
    <xf numFmtId="0" fontId="1725" fillId="5" borderId="4" xfId="0" applyFill="true" applyBorder="true" applyFont="true">
      <alignment horizontal="left"/>
      <protection locked="true"/>
    </xf>
    <xf numFmtId="4" fontId="1726" fillId="5" borderId="4" xfId="0" applyFill="true" applyBorder="true" applyFont="true" applyNumberFormat="true">
      <alignment horizontal="right"/>
      <protection locked="true"/>
    </xf>
    <xf numFmtId="4" fontId="1727" fillId="5" borderId="4" xfId="0" applyFill="true" applyBorder="true" applyFont="true" applyNumberFormat="true">
      <alignment horizontal="right"/>
      <protection locked="true"/>
    </xf>
    <xf numFmtId="4" fontId="1728" fillId="5" borderId="4" xfId="0" applyFill="true" applyBorder="true" applyFont="true" applyNumberFormat="true">
      <alignment horizontal="right"/>
      <protection locked="true"/>
    </xf>
    <xf numFmtId="0" fontId="1729" fillId="0" borderId="0" xfId="0" applyFont="true"/>
    <xf numFmtId="0" fontId="1730" fillId="0" borderId="4" xfId="0" applyBorder="true" applyFont="true">
      <alignment horizontal="left" vertical="top"/>
      <protection locked="true"/>
    </xf>
    <xf numFmtId="0" fontId="1731" fillId="0" borderId="4" xfId="0" applyBorder="true" applyFont="true">
      <alignment horizontal="left" vertical="top" wrapText="true"/>
      <protection locked="true"/>
    </xf>
    <xf numFmtId="0" fontId="1732" fillId="0" borderId="4" xfId="0" applyBorder="true" applyFont="true">
      <alignment horizontal="center" vertical="top"/>
      <protection locked="true"/>
    </xf>
    <xf numFmtId="170" fontId="1733" fillId="0" borderId="4" xfId="0" applyBorder="true" applyFont="true" applyNumberFormat="true">
      <alignment horizontal="right" vertical="top"/>
      <protection locked="true"/>
    </xf>
    <xf numFmtId="171" fontId="1734" fillId="0" borderId="4" xfId="0" applyBorder="true" applyFont="true" applyNumberFormat="true">
      <alignment horizontal="right" vertical="top"/>
      <protection locked="true"/>
    </xf>
    <xf numFmtId="171" fontId="1735" fillId="3" borderId="4" xfId="0" applyFill="true" applyBorder="true" applyNumberFormat="true" applyFont="true">
      <alignment vertical="top" horizontal="right"/>
      <protection locked="false"/>
    </xf>
    <xf numFmtId="171" fontId="1736" fillId="0" borderId="4" xfId="0" applyBorder="true" applyFont="true" applyNumberFormat="true">
      <alignment horizontal="right" vertical="top"/>
      <protection locked="true"/>
    </xf>
    <xf numFmtId="171" fontId="1737" fillId="0" borderId="4" xfId="0" applyBorder="true" applyFont="true" applyNumberFormat="true">
      <alignment horizontal="right" vertical="top"/>
      <protection locked="true"/>
    </xf>
    <xf numFmtId="171" fontId="1738" fillId="0" borderId="4" xfId="0" applyBorder="true" applyFont="true" applyNumberFormat="true">
      <alignment horizontal="right" vertical="top"/>
      <protection locked="true"/>
    </xf>
    <xf numFmtId="171" fontId="1739" fillId="0" borderId="4" xfId="0" applyBorder="true" applyFont="true" applyNumberFormat="true">
      <alignment horizontal="right" vertical="top"/>
      <protection locked="true"/>
    </xf>
    <xf numFmtId="0" fontId="1740" fillId="0" borderId="4" xfId="0" applyBorder="true" applyFont="true">
      <alignment horizontal="left" vertical="top"/>
      <protection locked="true"/>
    </xf>
    <xf numFmtId="0" fontId="1741" fillId="0" borderId="4" xfId="0" applyBorder="true" applyFont="true">
      <alignment horizontal="left" vertical="top" wrapText="true"/>
      <protection locked="true"/>
    </xf>
    <xf numFmtId="0" fontId="1742" fillId="0" borderId="4" xfId="0" applyBorder="true" applyFont="true">
      <alignment horizontal="center" vertical="top"/>
      <protection locked="true"/>
    </xf>
    <xf numFmtId="170" fontId="1743" fillId="0" borderId="4" xfId="0" applyBorder="true" applyFont="true" applyNumberFormat="true">
      <alignment horizontal="right" vertical="top"/>
      <protection locked="true"/>
    </xf>
    <xf numFmtId="171" fontId="1744" fillId="0" borderId="4" xfId="0" applyBorder="true" applyFont="true" applyNumberFormat="true">
      <alignment horizontal="right" vertical="top"/>
      <protection locked="true"/>
    </xf>
    <xf numFmtId="171" fontId="1745" fillId="3" borderId="4" xfId="0" applyFill="true" applyBorder="true" applyNumberFormat="true" applyFont="true">
      <alignment vertical="top" horizontal="right"/>
      <protection locked="false"/>
    </xf>
    <xf numFmtId="171" fontId="1746" fillId="0" borderId="4" xfId="0" applyBorder="true" applyFont="true" applyNumberFormat="true">
      <alignment horizontal="right" vertical="top"/>
      <protection locked="true"/>
    </xf>
    <xf numFmtId="171" fontId="1747" fillId="0" borderId="4" xfId="0" applyBorder="true" applyFont="true" applyNumberFormat="true">
      <alignment horizontal="right" vertical="top"/>
      <protection locked="true"/>
    </xf>
    <xf numFmtId="171" fontId="1748" fillId="0" borderId="4" xfId="0" applyBorder="true" applyFont="true" applyNumberFormat="true">
      <alignment horizontal="right" vertical="top"/>
      <protection locked="true"/>
    </xf>
    <xf numFmtId="171" fontId="1749" fillId="0" borderId="4" xfId="0" applyBorder="true" applyFont="true" applyNumberFormat="true">
      <alignment horizontal="right" vertical="top"/>
      <protection locked="true"/>
    </xf>
    <xf numFmtId="0" fontId="1750" fillId="0" borderId="4" xfId="0" applyBorder="true" applyFont="true">
      <alignment horizontal="left" vertical="top"/>
      <protection locked="true"/>
    </xf>
    <xf numFmtId="0" fontId="1751" fillId="0" borderId="4" xfId="0" applyBorder="true" applyFont="true">
      <alignment horizontal="left" vertical="top" wrapText="true"/>
      <protection locked="true"/>
    </xf>
    <xf numFmtId="0" fontId="1752" fillId="0" borderId="4" xfId="0" applyBorder="true" applyFont="true">
      <alignment horizontal="center" vertical="top"/>
      <protection locked="true"/>
    </xf>
    <xf numFmtId="170" fontId="1753" fillId="0" borderId="4" xfId="0" applyBorder="true" applyFont="true" applyNumberFormat="true">
      <alignment horizontal="right" vertical="top"/>
      <protection locked="true"/>
    </xf>
    <xf numFmtId="171" fontId="1754" fillId="0" borderId="4" xfId="0" applyBorder="true" applyFont="true" applyNumberFormat="true">
      <alignment horizontal="right" vertical="top"/>
      <protection locked="true"/>
    </xf>
    <xf numFmtId="171" fontId="1755" fillId="3" borderId="4" xfId="0" applyFill="true" applyBorder="true" applyNumberFormat="true" applyFont="true">
      <alignment vertical="top" horizontal="right"/>
      <protection locked="false"/>
    </xf>
    <xf numFmtId="171" fontId="1756" fillId="0" borderId="4" xfId="0" applyBorder="true" applyFont="true" applyNumberFormat="true">
      <alignment horizontal="right" vertical="top"/>
      <protection locked="true"/>
    </xf>
    <xf numFmtId="171" fontId="1757" fillId="0" borderId="4" xfId="0" applyBorder="true" applyFont="true" applyNumberFormat="true">
      <alignment horizontal="right" vertical="top"/>
      <protection locked="true"/>
    </xf>
    <xf numFmtId="171" fontId="1758" fillId="0" borderId="4" xfId="0" applyBorder="true" applyFont="true" applyNumberFormat="true">
      <alignment horizontal="right" vertical="top"/>
      <protection locked="true"/>
    </xf>
    <xf numFmtId="171" fontId="1759" fillId="0" borderId="4" xfId="0" applyBorder="true" applyFont="true" applyNumberFormat="true">
      <alignment horizontal="right" vertical="top"/>
      <protection locked="true"/>
    </xf>
    <xf numFmtId="0" fontId="1760" fillId="0" borderId="4" xfId="0" applyBorder="true" applyFont="true">
      <alignment horizontal="left" vertical="top"/>
      <protection locked="true"/>
    </xf>
    <xf numFmtId="0" fontId="1761" fillId="0" borderId="4" xfId="0" applyBorder="true" applyFont="true">
      <alignment horizontal="left" vertical="top" wrapText="true"/>
      <protection locked="true"/>
    </xf>
    <xf numFmtId="0" fontId="1762" fillId="0" borderId="4" xfId="0" applyBorder="true" applyFont="true">
      <alignment horizontal="center" vertical="top"/>
      <protection locked="true"/>
    </xf>
    <xf numFmtId="170" fontId="1763" fillId="0" borderId="4" xfId="0" applyBorder="true" applyFont="true" applyNumberFormat="true">
      <alignment horizontal="right" vertical="top"/>
      <protection locked="true"/>
    </xf>
    <xf numFmtId="171" fontId="1764" fillId="0" borderId="4" xfId="0" applyBorder="true" applyFont="true" applyNumberFormat="true">
      <alignment horizontal="right" vertical="top"/>
      <protection locked="true"/>
    </xf>
    <xf numFmtId="171" fontId="1765" fillId="3" borderId="4" xfId="0" applyFill="true" applyBorder="true" applyNumberFormat="true" applyFont="true">
      <alignment vertical="top" horizontal="right"/>
      <protection locked="false"/>
    </xf>
    <xf numFmtId="171" fontId="1766" fillId="0" borderId="4" xfId="0" applyBorder="true" applyFont="true" applyNumberFormat="true">
      <alignment horizontal="right" vertical="top"/>
      <protection locked="true"/>
    </xf>
    <xf numFmtId="171" fontId="1767" fillId="0" borderId="4" xfId="0" applyBorder="true" applyFont="true" applyNumberFormat="true">
      <alignment horizontal="right" vertical="top"/>
      <protection locked="true"/>
    </xf>
    <xf numFmtId="171" fontId="1768" fillId="0" borderId="4" xfId="0" applyBorder="true" applyFont="true" applyNumberFormat="true">
      <alignment horizontal="right" vertical="top"/>
      <protection locked="true"/>
    </xf>
    <xf numFmtId="171" fontId="1769" fillId="0" borderId="4" xfId="0" applyBorder="true" applyFont="true" applyNumberFormat="true">
      <alignment horizontal="right" vertical="top"/>
      <protection locked="true"/>
    </xf>
    <xf numFmtId="0" fontId="1770" fillId="0" borderId="4" xfId="0" applyBorder="true" applyFont="true">
      <alignment horizontal="left" vertical="top"/>
      <protection locked="true"/>
    </xf>
    <xf numFmtId="0" fontId="1771" fillId="0" borderId="4" xfId="0" applyBorder="true" applyFont="true">
      <alignment horizontal="left" vertical="top" wrapText="true"/>
      <protection locked="true"/>
    </xf>
    <xf numFmtId="0" fontId="1772" fillId="0" borderId="4" xfId="0" applyBorder="true" applyFont="true">
      <alignment horizontal="center" vertical="top"/>
      <protection locked="true"/>
    </xf>
    <xf numFmtId="170" fontId="1773" fillId="0" borderId="4" xfId="0" applyBorder="true" applyFont="true" applyNumberFormat="true">
      <alignment horizontal="right" vertical="top"/>
      <protection locked="true"/>
    </xf>
    <xf numFmtId="171" fontId="1774" fillId="0" borderId="4" xfId="0" applyBorder="true" applyFont="true" applyNumberFormat="true">
      <alignment horizontal="right" vertical="top"/>
      <protection locked="true"/>
    </xf>
    <xf numFmtId="171" fontId="1775" fillId="3" borderId="4" xfId="0" applyFill="true" applyBorder="true" applyNumberFormat="true" applyFont="true">
      <alignment vertical="top" horizontal="right"/>
      <protection locked="false"/>
    </xf>
    <xf numFmtId="171" fontId="1776" fillId="0" borderId="4" xfId="0" applyBorder="true" applyFont="true" applyNumberFormat="true">
      <alignment horizontal="right" vertical="top"/>
      <protection locked="true"/>
    </xf>
    <xf numFmtId="171" fontId="1777" fillId="0" borderId="4" xfId="0" applyBorder="true" applyFont="true" applyNumberFormat="true">
      <alignment horizontal="right" vertical="top"/>
      <protection locked="true"/>
    </xf>
    <xf numFmtId="171" fontId="1778" fillId="0" borderId="4" xfId="0" applyBorder="true" applyFont="true" applyNumberFormat="true">
      <alignment horizontal="right" vertical="top"/>
      <protection locked="true"/>
    </xf>
    <xf numFmtId="171" fontId="1779" fillId="0" borderId="4" xfId="0" applyBorder="true" applyFont="true" applyNumberFormat="true">
      <alignment horizontal="right" vertical="top"/>
      <protection locked="true"/>
    </xf>
    <xf numFmtId="0" fontId="1780" fillId="0" borderId="4" xfId="0" applyBorder="true" applyFont="true">
      <alignment horizontal="left" vertical="top"/>
      <protection locked="true"/>
    </xf>
    <xf numFmtId="0" fontId="1781" fillId="0" borderId="4" xfId="0" applyBorder="true" applyFont="true">
      <alignment horizontal="left" vertical="top" wrapText="true"/>
      <protection locked="true"/>
    </xf>
    <xf numFmtId="0" fontId="1782" fillId="0" borderId="4" xfId="0" applyBorder="true" applyFont="true">
      <alignment horizontal="center" vertical="top"/>
      <protection locked="true"/>
    </xf>
    <xf numFmtId="170" fontId="1783" fillId="0" borderId="4" xfId="0" applyBorder="true" applyFont="true" applyNumberFormat="true">
      <alignment horizontal="right" vertical="top"/>
      <protection locked="true"/>
    </xf>
    <xf numFmtId="171" fontId="1784" fillId="0" borderId="4" xfId="0" applyBorder="true" applyFont="true" applyNumberFormat="true">
      <alignment horizontal="right" vertical="top"/>
      <protection locked="true"/>
    </xf>
    <xf numFmtId="171" fontId="1785" fillId="3" borderId="4" xfId="0" applyFill="true" applyBorder="true" applyNumberFormat="true" applyFont="true">
      <alignment vertical="top" horizontal="right"/>
      <protection locked="false"/>
    </xf>
    <xf numFmtId="171" fontId="1786" fillId="0" borderId="4" xfId="0" applyBorder="true" applyFont="true" applyNumberFormat="true">
      <alignment horizontal="right" vertical="top"/>
      <protection locked="true"/>
    </xf>
    <xf numFmtId="171" fontId="1787" fillId="0" borderId="4" xfId="0" applyBorder="true" applyFont="true" applyNumberFormat="true">
      <alignment horizontal="right" vertical="top"/>
      <protection locked="true"/>
    </xf>
    <xf numFmtId="171" fontId="1788" fillId="0" borderId="4" xfId="0" applyBorder="true" applyFont="true" applyNumberFormat="true">
      <alignment horizontal="right" vertical="top"/>
      <protection locked="true"/>
    </xf>
    <xf numFmtId="171" fontId="1789" fillId="0" borderId="4" xfId="0" applyBorder="true" applyFont="true" applyNumberFormat="true">
      <alignment horizontal="right" vertical="top"/>
      <protection locked="true"/>
    </xf>
    <xf numFmtId="0" fontId="1790" fillId="0" borderId="4" xfId="0" applyBorder="true" applyFont="true">
      <alignment horizontal="left" vertical="top"/>
      <protection locked="true"/>
    </xf>
    <xf numFmtId="0" fontId="1791" fillId="0" borderId="4" xfId="0" applyBorder="true" applyFont="true">
      <alignment horizontal="left" vertical="top" wrapText="true"/>
      <protection locked="true"/>
    </xf>
    <xf numFmtId="0" fontId="1792" fillId="0" borderId="4" xfId="0" applyBorder="true" applyFont="true">
      <alignment horizontal="center" vertical="top"/>
      <protection locked="true"/>
    </xf>
    <xf numFmtId="170" fontId="1793" fillId="0" borderId="4" xfId="0" applyBorder="true" applyFont="true" applyNumberFormat="true">
      <alignment horizontal="right" vertical="top"/>
      <protection locked="true"/>
    </xf>
    <xf numFmtId="171" fontId="1794" fillId="0" borderId="4" xfId="0" applyBorder="true" applyFont="true" applyNumberFormat="true">
      <alignment horizontal="right" vertical="top"/>
      <protection locked="true"/>
    </xf>
    <xf numFmtId="171" fontId="1795" fillId="3" borderId="4" xfId="0" applyFill="true" applyBorder="true" applyNumberFormat="true" applyFont="true">
      <alignment vertical="top" horizontal="right"/>
      <protection locked="false"/>
    </xf>
    <xf numFmtId="171" fontId="1796" fillId="0" borderId="4" xfId="0" applyBorder="true" applyFont="true" applyNumberFormat="true">
      <alignment horizontal="right" vertical="top"/>
      <protection locked="true"/>
    </xf>
    <xf numFmtId="171" fontId="1797" fillId="0" borderId="4" xfId="0" applyBorder="true" applyFont="true" applyNumberFormat="true">
      <alignment horizontal="right" vertical="top"/>
      <protection locked="true"/>
    </xf>
    <xf numFmtId="171" fontId="1798" fillId="0" borderId="4" xfId="0" applyBorder="true" applyFont="true" applyNumberFormat="true">
      <alignment horizontal="right" vertical="top"/>
      <protection locked="true"/>
    </xf>
    <xf numFmtId="171" fontId="1799" fillId="0" borderId="4" xfId="0" applyBorder="true" applyFont="true" applyNumberFormat="true">
      <alignment horizontal="right" vertical="top"/>
      <protection locked="true"/>
    </xf>
    <xf numFmtId="0" fontId="1800" fillId="5" borderId="4" xfId="0" applyFill="true" applyBorder="true" applyFont="true">
      <alignment horizontal="left"/>
      <protection locked="true"/>
    </xf>
    <xf numFmtId="0" fontId="1801" fillId="5" borderId="4" xfId="0" applyFill="true" applyBorder="true" applyFont="true">
      <alignment horizontal="left"/>
      <protection locked="true"/>
    </xf>
    <xf numFmtId="0" fontId="1802" fillId="5" borderId="4" xfId="0" applyFill="true" applyBorder="true" applyFont="true">
      <alignment horizontal="left"/>
      <protection locked="true"/>
    </xf>
    <xf numFmtId="0" fontId="1803" fillId="5" borderId="4" xfId="0" applyFill="true" applyBorder="true" applyFont="true">
      <alignment horizontal="left"/>
      <protection locked="true"/>
    </xf>
    <xf numFmtId="0" fontId="1804" fillId="5" borderId="4" xfId="0" applyFill="true" applyBorder="true" applyFont="true">
      <alignment horizontal="left"/>
      <protection locked="true"/>
    </xf>
    <xf numFmtId="0" fontId="1805" fillId="5" borderId="4" xfId="0" applyFill="true" applyBorder="true" applyFont="true">
      <alignment horizontal="left"/>
      <protection locked="true"/>
    </xf>
    <xf numFmtId="0" fontId="1806" fillId="5" borderId="4" xfId="0" applyFill="true" applyBorder="true" applyFont="true">
      <alignment horizontal="left"/>
      <protection locked="true"/>
    </xf>
    <xf numFmtId="4" fontId="1807" fillId="5" borderId="4" xfId="0" applyFill="true" applyBorder="true" applyFont="true" applyNumberFormat="true">
      <alignment horizontal="right"/>
      <protection locked="true"/>
    </xf>
    <xf numFmtId="4" fontId="1808" fillId="5" borderId="4" xfId="0" applyFill="true" applyBorder="true" applyFont="true" applyNumberFormat="true">
      <alignment horizontal="right"/>
      <protection locked="true"/>
    </xf>
    <xf numFmtId="4" fontId="1809" fillId="5" borderId="4" xfId="0" applyFill="true" applyBorder="true" applyFont="true" applyNumberFormat="true">
      <alignment horizontal="right"/>
      <protection locked="true"/>
    </xf>
    <xf numFmtId="0" fontId="1810" fillId="0" borderId="0" xfId="0" applyFont="true"/>
    <xf numFmtId="0" fontId="1811" fillId="0" borderId="4" xfId="0" applyBorder="true" applyFont="true">
      <alignment horizontal="left" vertical="top"/>
      <protection locked="true"/>
    </xf>
    <xf numFmtId="0" fontId="1812" fillId="0" borderId="4" xfId="0" applyBorder="true" applyFont="true">
      <alignment horizontal="left" vertical="top" wrapText="true"/>
      <protection locked="true"/>
    </xf>
    <xf numFmtId="0" fontId="1813" fillId="0" borderId="4" xfId="0" applyBorder="true" applyFont="true">
      <alignment horizontal="center" vertical="top"/>
      <protection locked="true"/>
    </xf>
    <xf numFmtId="170" fontId="1814" fillId="0" borderId="4" xfId="0" applyBorder="true" applyFont="true" applyNumberFormat="true">
      <alignment horizontal="right" vertical="top"/>
      <protection locked="true"/>
    </xf>
    <xf numFmtId="171" fontId="1815" fillId="0" borderId="4" xfId="0" applyBorder="true" applyFont="true" applyNumberFormat="true">
      <alignment horizontal="right" vertical="top"/>
      <protection locked="true"/>
    </xf>
    <xf numFmtId="171" fontId="1816" fillId="3" borderId="4" xfId="0" applyFill="true" applyBorder="true" applyNumberFormat="true" applyFont="true">
      <alignment vertical="top" horizontal="right"/>
      <protection locked="false"/>
    </xf>
    <xf numFmtId="171" fontId="1817" fillId="0" borderId="4" xfId="0" applyBorder="true" applyFont="true" applyNumberFormat="true">
      <alignment horizontal="right" vertical="top"/>
      <protection locked="true"/>
    </xf>
    <xf numFmtId="171" fontId="1818" fillId="0" borderId="4" xfId="0" applyBorder="true" applyFont="true" applyNumberFormat="true">
      <alignment horizontal="right" vertical="top"/>
      <protection locked="true"/>
    </xf>
    <xf numFmtId="171" fontId="1819" fillId="0" borderId="4" xfId="0" applyBorder="true" applyFont="true" applyNumberFormat="true">
      <alignment horizontal="right" vertical="top"/>
      <protection locked="true"/>
    </xf>
    <xf numFmtId="171" fontId="1820" fillId="0" borderId="4" xfId="0" applyBorder="true" applyFont="true" applyNumberFormat="true">
      <alignment horizontal="right" vertical="top"/>
      <protection locked="true"/>
    </xf>
    <xf numFmtId="0" fontId="1821" fillId="5" borderId="0" xfId="0" applyFill="true" applyFont="true">
      <alignment horizontal="right"/>
      <protection locked="true"/>
    </xf>
    <xf numFmtId="4" fontId="1822" fillId="5" borderId="0" xfId="0" applyFill="true" applyFont="true" applyNumberFormat="true">
      <alignment horizontal="right"/>
      <protection locked="true"/>
    </xf>
    <xf numFmtId="4" fontId="1823" fillId="5" borderId="0" xfId="0" applyFill="true" applyFont="true" applyNumberFormat="true">
      <alignment horizontal="right"/>
      <protection locked="true"/>
    </xf>
    <xf numFmtId="4" fontId="1824" fillId="5" borderId="0" xfId="0" applyFill="true" applyFont="true" applyNumberFormat="true">
      <alignment horizontal="right"/>
      <protection locked="true"/>
    </xf>
    <xf numFmtId="0" fontId="1825" fillId="0" borderId="5" xfId="0" applyFont="true" applyBorder="true">
      <alignment horizontal="center" vertical="top"/>
      <protection locked="true"/>
    </xf>
    <xf numFmtId="166" fontId="1826" fillId="0" borderId="0" xfId="0" applyFont="true" applyNumberFormat="true">
      <alignment horizontal="center" vertical="top"/>
      <protection locked="true"/>
    </xf>
    <xf numFmtId="4" fontId="1827" fillId="0" borderId="4" xfId="0" applyBorder="true" applyFont="true" applyNumberFormat="true">
      <alignment horizontal="right" vertical="top"/>
      <protection locked="true"/>
    </xf>
    <xf numFmtId="4" fontId="1828" fillId="0" borderId="4" xfId="0" applyBorder="true" applyFont="true" applyNumberFormat="true">
      <alignment horizontal="right" vertical="top"/>
      <protection locked="true"/>
    </xf>
    <xf numFmtId="172" fontId="1829" fillId="0" borderId="4" xfId="0" applyBorder="true" applyFont="true" applyNumberFormat="true">
      <alignment horizontal="right" vertical="top"/>
      <protection locked="true"/>
    </xf>
    <xf numFmtId="172" fontId="1830" fillId="0" borderId="4" xfId="0" applyBorder="true" applyFont="true" applyNumberFormat="true">
      <alignment horizontal="right" vertical="top"/>
      <protection locked="true"/>
    </xf>
    <xf numFmtId="4" fontId="1831" fillId="9" borderId="4" xfId="0" applyFont="true" applyFill="true" applyNumberFormat="true" applyBorder="true"/>
  </cellXfs>
</styleSheet>
</file>

<file path=xl/_rels/workbook.xml.rels><?xml version="1.0" encoding="UTF-8"?>

<Relationships xmlns="http://schemas.openxmlformats.org/package/2006/relationships">
  <Relationship Id="rId1" Type="http://schemas.openxmlformats.org/officeDocument/2006/relationships/sharedStrings" Target="sharedStrings.xml"/>
  <Relationship Id="rId10" Type="http://schemas.openxmlformats.org/officeDocument/2006/relationships/worksheet" Target="worksheets/sheet8.xml"/>
  <Relationship Id="rId2" Type="http://schemas.openxmlformats.org/officeDocument/2006/relationships/styles" Target="styles.xml"/>
  <Relationship Id="rId3" Type="http://schemas.openxmlformats.org/officeDocument/2006/relationships/worksheet" Target="worksheets/sheet1.xml"/>
  <Relationship Id="rId4" Type="http://schemas.openxmlformats.org/officeDocument/2006/relationships/worksheet" Target="worksheets/sheet2.xml"/>
  <Relationship Id="rId5" Type="http://schemas.openxmlformats.org/officeDocument/2006/relationships/worksheet" Target="worksheets/sheet3.xml"/>
  <Relationship Id="rId6" Type="http://schemas.openxmlformats.org/officeDocument/2006/relationships/worksheet" Target="worksheets/sheet4.xml"/>
  <Relationship Id="rId7" Type="http://schemas.openxmlformats.org/officeDocument/2006/relationships/worksheet" Target="worksheets/sheet5.xml"/>
  <Relationship Id="rId8" Type="http://schemas.openxmlformats.org/officeDocument/2006/relationships/worksheet" Target="worksheets/sheet6.xml"/>
  <Relationship Id="rId9" Type="http://schemas.openxmlformats.org/officeDocument/2006/relationships/worksheet" Target="worksheets/sheet7.xml"/>
</Relationships>

</file>

<file path=xl/drawings/_rels/drawing1.xml.rels><?xml version="1.0" encoding="UTF-8"?>

<Relationships xmlns="http://schemas.openxmlformats.org/package/2006/relationships">
  <Relationship Id="rId1" Type="http://schemas.openxmlformats.org/officeDocument/2006/relationships/image" Target="../media/image1.png"/>
</Relationships>

</file>

<file path=xl/drawings/_rels/drawing2.xml.rels><?xml version="1.0" encoding="UTF-8"?>

<Relationships xmlns="http://schemas.openxmlformats.org/package/2006/relationships">
  <Relationship Id="rId1" Type="http://schemas.openxmlformats.org/officeDocument/2006/relationships/image" Target="../media/image2.png"/>
</Relationships>

</file>

<file path=xl/drawings/_rels/drawing3.xml.rels><?xml version="1.0" encoding="UTF-8"?>

<Relationships xmlns="http://schemas.openxmlformats.org/package/2006/relationships">
  <Relationship Id="rId1" Type="http://schemas.openxmlformats.org/officeDocument/2006/relationships/image" Target="../media/image3.png"/>
</Relationships>

</file>

<file path=xl/drawings/_rels/drawing4.xml.rels><?xml version="1.0" encoding="UTF-8"?>

<Relationships xmlns="http://schemas.openxmlformats.org/package/2006/relationships">
  <Relationship Id="rId1" Type="http://schemas.openxmlformats.org/officeDocument/2006/relationships/image" Target="../media/image4.png"/>
</Relationships>

</file>

<file path=xl/drawings/_rels/drawing5.xml.rels><?xml version="1.0" encoding="UTF-8"?>

<Relationships xmlns="http://schemas.openxmlformats.org/package/2006/relationships">
  <Relationship Id="rId1" Type="http://schemas.openxmlformats.org/officeDocument/2006/relationships/image" Target="../media/image5.png"/>
</Relationships>

</file>

<file path=xl/drawings/_rels/drawing6.xml.rels><?xml version="1.0" encoding="UTF-8"?>

<Relationships xmlns="http://schemas.openxmlformats.org/package/2006/relationships">
  <Relationship Id="rId1" Type="http://schemas.openxmlformats.org/officeDocument/2006/relationships/image" Target="../media/image6.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10</xdr:col>
      <xdr:colOff>0</xdr:colOff>
      <xdr:row>0</xdr:row>
      <xdr:rowOff>0</xdr:rowOff>
    </xdr:from>
    <xdr:to>
      <xdr:col>11</xdr:col>
      <xdr:colOff>0</xdr:colOff>
      <xdr:row>3</xdr:row>
      <xdr:rowOff>0</xdr:rowOff>
    </xdr:to>
    <xdr:pic>
      <xdr:nvPicPr>
        <xdr:cNvPr id="1" name="Picture 1" descr="Picture"/>
        <xdr:cNvPicPr>
          <a:picLocks noChangeAspect="true"/>
        </xdr:cNvPicPr>
      </xdr:nvPicPr>
      <xdr:blipFill>
        <a:blip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10</xdr:col>
      <xdr:colOff>0</xdr:colOff>
      <xdr:row>0</xdr:row>
      <xdr:rowOff>0</xdr:rowOff>
    </xdr:from>
    <xdr:to>
      <xdr:col>11</xdr:col>
      <xdr:colOff>0</xdr:colOff>
      <xdr:row>3</xdr:row>
      <xdr:rowOff>0</xdr:rowOff>
    </xdr:to>
    <xdr:pic>
      <xdr:nvPicPr>
        <xdr:cNvPr id="1" name="Picture 1" descr="Picture"/>
        <xdr:cNvPicPr>
          <a:picLocks noChangeAspect="true"/>
        </xdr:cNvPicPr>
      </xdr:nvPicPr>
      <xdr:blipFill>
        <a:blip r:embed="rId1"/>
        <a:stretch>
          <a:fillRect/>
        </a:stretch>
      </xdr:blipFill>
      <xdr:spPr>
        <a:xfrm>
          <a:off x="0" y="0"/>
          <a:ext cx="0" cy="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twoCell">
    <xdr:from>
      <xdr:col>10</xdr:col>
      <xdr:colOff>0</xdr:colOff>
      <xdr:row>0</xdr:row>
      <xdr:rowOff>0</xdr:rowOff>
    </xdr:from>
    <xdr:to>
      <xdr:col>11</xdr:col>
      <xdr:colOff>0</xdr:colOff>
      <xdr:row>3</xdr:row>
      <xdr:rowOff>0</xdr:rowOff>
    </xdr:to>
    <xdr:pic>
      <xdr:nvPicPr>
        <xdr:cNvPr id="1" name="Picture 1" descr="Picture"/>
        <xdr:cNvPicPr>
          <a:picLocks noChangeAspect="true"/>
        </xdr:cNvPicPr>
      </xdr:nvPicPr>
      <xdr:blipFill>
        <a:blip r:embed="rId1"/>
        <a:stretch>
          <a:fillRect/>
        </a:stretch>
      </xdr:blipFill>
      <xdr:spPr>
        <a:xfrm>
          <a:off x="0" y="0"/>
          <a:ext cx="0" cy="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twoCell">
    <xdr:from>
      <xdr:col>10</xdr:col>
      <xdr:colOff>0</xdr:colOff>
      <xdr:row>0</xdr:row>
      <xdr:rowOff>0</xdr:rowOff>
    </xdr:from>
    <xdr:to>
      <xdr:col>11</xdr:col>
      <xdr:colOff>0</xdr:colOff>
      <xdr:row>3</xdr:row>
      <xdr:rowOff>0</xdr:rowOff>
    </xdr:to>
    <xdr:pic>
      <xdr:nvPicPr>
        <xdr:cNvPr id="1" name="Picture 1" descr="Picture"/>
        <xdr:cNvPicPr>
          <a:picLocks noChangeAspect="true"/>
        </xdr:cNvPicPr>
      </xdr:nvPicPr>
      <xdr:blipFill>
        <a:blip r:embed="rId1"/>
        <a:stretch>
          <a:fillRect/>
        </a:stretch>
      </xdr:blipFill>
      <xdr:spPr>
        <a:xfrm>
          <a:off x="0" y="0"/>
          <a:ext cx="0" cy="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twoCell">
    <xdr:from>
      <xdr:col>10</xdr:col>
      <xdr:colOff>0</xdr:colOff>
      <xdr:row>0</xdr:row>
      <xdr:rowOff>0</xdr:rowOff>
    </xdr:from>
    <xdr:to>
      <xdr:col>11</xdr:col>
      <xdr:colOff>0</xdr:colOff>
      <xdr:row>3</xdr:row>
      <xdr:rowOff>0</xdr:rowOff>
    </xdr:to>
    <xdr:pic>
      <xdr:nvPicPr>
        <xdr:cNvPr id="1" name="Picture 1" descr="Picture"/>
        <xdr:cNvPicPr>
          <a:picLocks noChangeAspect="true"/>
        </xdr:cNvPicPr>
      </xdr:nvPicPr>
      <xdr:blipFill>
        <a:blip r:embed="rId1"/>
        <a:stretch>
          <a:fillRect/>
        </a:stretch>
      </xdr:blipFill>
      <xdr:spPr>
        <a:xfrm>
          <a:off x="0" y="0"/>
          <a:ext cx="0" cy="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twoCell">
    <xdr:from>
      <xdr:col>10</xdr:col>
      <xdr:colOff>0</xdr:colOff>
      <xdr:row>0</xdr:row>
      <xdr:rowOff>0</xdr:rowOff>
    </xdr:from>
    <xdr:to>
      <xdr:col>11</xdr:col>
      <xdr:colOff>0</xdr:colOff>
      <xdr:row>3</xdr:row>
      <xdr:rowOff>0</xdr:rowOff>
    </xdr:to>
    <xdr:pic>
      <xdr:nvPicPr>
        <xdr:cNvPr id="1" name="Picture 1" descr="Picture"/>
        <xdr:cNvPicPr>
          <a:picLocks noChangeAspect="true"/>
        </xdr:cNvPicPr>
      </xdr:nvPicPr>
      <xdr:blipFill>
        <a:blip r:embed="rId1"/>
        <a:stretch>
          <a:fillRect/>
        </a:stretch>
      </xdr:blipFill>
      <xdr:spPr>
        <a:xfrm>
          <a:off x="0" y="0"/>
          <a:ext cx="0" cy="0"/>
        </a:xfrm>
        <a:prstGeom prst="rect">
          <a:avLst/>
        </a:prstGeom>
      </xdr:spPr>
    </xdr:pic>
    <xdr:clientData/>
  </xdr:twoCellAnchor>
</xdr:wsDr>
</file>

<file path=xl/worksheets/_rels/sheet2.xml.rels><?xml version="1.0" encoding="UTF-8"?>

<Relationships xmlns="http://schemas.openxmlformats.org/package/2006/relationships">
  <Relationship Id="rId1" Type="http://schemas.openxmlformats.org/officeDocument/2006/relationships/drawing" Target="../drawings/drawing1.xml"/>
</Relationships>

</file>

<file path=xl/worksheets/_rels/sheet3.xml.rels><?xml version="1.0" encoding="UTF-8"?>

<Relationships xmlns="http://schemas.openxmlformats.org/package/2006/relationships">
  <Relationship Id="rId1" Type="http://schemas.openxmlformats.org/officeDocument/2006/relationships/drawing" Target="../drawings/drawing2.xml"/>
</Relationships>

</file>

<file path=xl/worksheets/_rels/sheet4.xml.rels><?xml version="1.0" encoding="UTF-8"?>

<Relationships xmlns="http://schemas.openxmlformats.org/package/2006/relationships">
  <Relationship Id="rId1" Type="http://schemas.openxmlformats.org/officeDocument/2006/relationships/drawing" Target="../drawings/drawing3.xml"/>
</Relationships>

</file>

<file path=xl/worksheets/_rels/sheet5.xml.rels><?xml version="1.0" encoding="UTF-8"?>

<Relationships xmlns="http://schemas.openxmlformats.org/package/2006/relationships">
  <Relationship Id="rId1" Type="http://schemas.openxmlformats.org/officeDocument/2006/relationships/drawing" Target="../drawings/drawing4.xml"/>
</Relationships>

</file>

<file path=xl/worksheets/_rels/sheet6.xml.rels><?xml version="1.0" encoding="UTF-8"?>

<Relationships xmlns="http://schemas.openxmlformats.org/package/2006/relationships">
  <Relationship Id="rId1" Type="http://schemas.openxmlformats.org/officeDocument/2006/relationships/drawing" Target="../drawings/drawing5.xml"/>
</Relationships>

</file>

<file path=xl/worksheets/_rels/sheet7.xml.rels><?xml version="1.0" encoding="UTF-8"?>

<Relationships xmlns="http://schemas.openxmlformats.org/package/2006/relationships">
  <Relationship Id="rId1" Type="http://schemas.openxmlformats.org/officeDocument/2006/relationships/drawing" Target="../drawings/drawing6.xml"/>
</Relationships>

</file>

<file path=xl/worksheets/sheet1.xml><?xml version="1.0" encoding="utf-8"?>
<worksheet xmlns="http://schemas.openxmlformats.org/spreadsheetml/2006/main">
  <sheetPr>
    <pageSetUpPr fitToPage="false"/>
  </sheetPr>
  <dimension ref="A1"/>
  <sheetViews>
    <sheetView workbookViewId="0" tabSelected="true"/>
  </sheetViews>
  <sheetFormatPr defaultRowHeight="15.0"/>
  <sheetData>
    <row r="1">
      <c r="A1" s="1" t="s">
        <v>0</v>
      </c>
      <c r="B1" s="1"/>
      <c r="C1" s="1"/>
      <c r="D1" s="1"/>
      <c r="E1" s="1"/>
      <c r="F1" s="1"/>
      <c r="G1" s="1"/>
      <c r="H1" s="1"/>
      <c r="I1" s="1"/>
    </row>
    <row r="2">
      <c r="A2" s="1" t="s">
        <v>1</v>
      </c>
      <c r="B2" s="1"/>
      <c r="C2" s="1"/>
      <c r="D2" s="1"/>
      <c r="E2" s="1"/>
      <c r="F2" s="1"/>
      <c r="G2" s="1"/>
      <c r="H2" s="1"/>
      <c r="I2" s="1"/>
    </row>
    <row r="3">
      <c r="A3" s="1" t="s">
        <v>2</v>
      </c>
      <c r="B3" s="1"/>
      <c r="C3" s="2" t="s">
        <v>3</v>
      </c>
      <c r="D3" s="2"/>
      <c r="E3" s="2"/>
      <c r="F3" s="2"/>
      <c r="G3" s="2"/>
      <c r="H3" s="2"/>
      <c r="I3" s="2"/>
    </row>
    <row r="4">
      <c r="A4" s="1" t="s">
        <v>4</v>
      </c>
      <c r="C4" s="2"/>
      <c r="D4" s="2"/>
      <c r="E4" s="2"/>
      <c r="F4" s="2"/>
      <c r="G4" s="2"/>
      <c r="H4" s="2"/>
      <c r="I4" s="2"/>
    </row>
    <row r="5">
      <c r="A5" s="1" t="s">
        <v>5</v>
      </c>
      <c r="B5" s="2"/>
      <c r="C5" s="2"/>
      <c r="D5" s="2"/>
      <c r="E5" s="2"/>
      <c r="F5" s="2"/>
      <c r="G5" s="2"/>
      <c r="H5" s="2"/>
      <c r="I5" s="2"/>
    </row>
    <row r="6">
      <c r="A6" s="1" t="s">
        <v>6</v>
      </c>
      <c r="B6" s="1"/>
      <c r="C6" s="1"/>
      <c r="D6" s="1"/>
      <c r="E6" s="1"/>
      <c r="F6" s="1"/>
      <c r="G6" s="1"/>
      <c r="H6" s="1"/>
      <c r="I6" s="1"/>
    </row>
    <row r="7">
      <c r="A7" s="1" t="s">
        <v>7</v>
      </c>
      <c r="B7" s="1"/>
      <c r="C7" s="2"/>
      <c r="D7" s="2"/>
      <c r="E7" s="2"/>
      <c r="F7" s="2"/>
      <c r="G7" s="2"/>
      <c r="H7" s="2"/>
      <c r="I7" s="2"/>
    </row>
    <row r="8">
      <c r="A8" s="1" t="s">
        <v>8</v>
      </c>
      <c r="B8" s="1"/>
      <c r="C8" s="3" t="s">
        <v>9</v>
      </c>
      <c r="D8" s="3"/>
      <c r="E8" s="3"/>
      <c r="F8" s="3"/>
      <c r="G8" s="3"/>
      <c r="H8" s="3"/>
      <c r="I8" s="3"/>
    </row>
    <row r="9">
      <c r="A9" s="1" t="s">
        <v>10</v>
      </c>
      <c r="B9" s="1"/>
      <c r="C9" s="5" t="s">
        <v>9</v>
      </c>
      <c r="D9" s="5"/>
      <c r="E9" s="5"/>
      <c r="F9" s="5"/>
      <c r="G9" s="5"/>
      <c r="H9" s="5"/>
      <c r="I9" s="5"/>
    </row>
    <row r="10">
      <c r="A10" s="1" t="s">
        <v>11</v>
      </c>
      <c r="B10" s="1"/>
      <c r="C10" s="2"/>
      <c r="D10" s="2"/>
      <c r="E10" s="2"/>
      <c r="F10" s="2"/>
      <c r="G10" s="2"/>
      <c r="H10" s="2"/>
      <c r="I10" s="2"/>
    </row>
    <row r="11">
      <c r="A11" s="1" t="s">
        <v>12</v>
      </c>
      <c r="B11" s="1"/>
      <c r="C11" s="2"/>
      <c r="D11" s="2"/>
      <c r="E11" s="2"/>
      <c r="F11" s="2"/>
      <c r="G11" s="2"/>
      <c r="H11" s="2"/>
      <c r="I11" s="2"/>
    </row>
    <row r="12">
      <c r="A12" s="1" t="s">
        <v>13</v>
      </c>
      <c r="B12" s="1"/>
      <c r="C12" s="4"/>
      <c r="D12" s="4"/>
      <c r="E12" s="4"/>
      <c r="F12" s="4"/>
      <c r="G12" s="4"/>
      <c r="H12" s="4"/>
      <c r="I12" s="4"/>
    </row>
    <row r="13">
      <c r="A13" s="1" t="s">
        <v>14</v>
      </c>
      <c r="B13" s="1"/>
      <c r="C13" s="2"/>
      <c r="D13" s="2"/>
      <c r="E13" s="2"/>
      <c r="F13" s="2"/>
      <c r="G13" s="2"/>
      <c r="H13" s="2"/>
      <c r="I13" s="2"/>
    </row>
    <row r="14">
      <c r="A14" s="1" t="s">
        <v>15</v>
      </c>
      <c r="B14" s="1"/>
      <c r="C14" s="2"/>
      <c r="D14" s="2"/>
      <c r="E14" s="2"/>
      <c r="F14" s="2"/>
      <c r="G14" s="2"/>
      <c r="H14" s="2"/>
      <c r="I14" s="2"/>
    </row>
    <row r="15">
      <c r="A15" s="1"/>
      <c r="B15" s="1"/>
      <c r="C15" s="1"/>
      <c r="D15" s="1"/>
      <c r="E15" s="1"/>
      <c r="F15" s="1"/>
      <c r="G15" s="1"/>
      <c r="H15" s="1"/>
      <c r="I15" s="1"/>
    </row>
    <row r="16">
      <c r="A16" s="1"/>
      <c r="B16" s="1"/>
      <c r="C16" s="1"/>
      <c r="D16" s="1"/>
      <c r="E16" s="1"/>
      <c r="F16" s="1"/>
      <c r="G16" s="1"/>
      <c r="H16" s="1"/>
      <c r="I16" s="1"/>
    </row>
    <row r="17">
      <c r="A17" s="1"/>
      <c r="B17" s="1"/>
      <c r="C17" s="1"/>
      <c r="D17" s="1"/>
      <c r="E17" s="1"/>
      <c r="F17" s="1"/>
      <c r="G17" s="1"/>
      <c r="H17" s="1"/>
      <c r="I17" s="1"/>
    </row>
  </sheetData>
  <sheetProtection password="BF59" sheet="true" scenarios="true" objects="true" selectLockedCells="true"/>
  <mergeCells>
    <mergeCell ref="A1:I1"/>
    <mergeCell ref="A2:I2"/>
    <mergeCell ref="A3:B3"/>
    <mergeCell ref="C3:I3"/>
    <mergeCell ref="A4:B4"/>
    <mergeCell ref="C4:I4"/>
    <mergeCell ref="A5:B5"/>
    <mergeCell ref="C5:I5"/>
    <mergeCell ref="A6:I6"/>
    <mergeCell ref="A7:B7"/>
    <mergeCell ref="C7:I7"/>
    <mergeCell ref="A8:B8"/>
    <mergeCell ref="C8:I8"/>
    <mergeCell ref="A9:B9"/>
    <mergeCell ref="C9:I9"/>
    <mergeCell ref="A10:B10"/>
    <mergeCell ref="C10:I10"/>
    <mergeCell ref="A11:B11"/>
    <mergeCell ref="C11:I11"/>
    <mergeCell ref="A12:B12"/>
    <mergeCell ref="C12:I12"/>
    <mergeCell ref="A13:B13"/>
    <mergeCell ref="C13:I13"/>
    <mergeCell ref="A14:B14"/>
    <mergeCell ref="C14:I14"/>
    <mergeCell ref="A15:I17"/>
  </mergeCells>
  <pageMargins bottom="0.75" footer="0.5" header="0.5" left="0.5" right="0.5" top="0.75"/>
  <pageSetup orientation="landscape" paperSize="9"/>
</worksheet>
</file>

<file path=xl/worksheets/sheet2.xml><?xml version="1.0" encoding="utf-8"?>
<worksheet xmlns="http://schemas.openxmlformats.org/spreadsheetml/2006/main" xmlns:r="http://schemas.openxmlformats.org/officeDocument/2006/relationships">
  <sheetPr>
    <pageSetUpPr fitToPage="false"/>
  </sheetPr>
  <dimension ref="A1"/>
  <sheetViews>
    <sheetView workbookViewId="0"/>
  </sheetViews>
  <sheetFormatPr defaultRowHeight="15.0"/>
  <cols>
    <col min="1" max="1" customWidth="true" width="8.0" collapsed="false"/>
    <col min="2" max="2" customWidth="true" width="30.0" collapsed="false"/>
    <col min="3" max="3" customWidth="true" width="10.0" collapsed="false"/>
    <col min="4" max="4" customWidth="true" width="12.0" collapsed="false"/>
    <col min="5" max="5" customWidth="true" width="10.0" collapsed="false"/>
    <col min="6" max="6" customWidth="true" width="12.0" collapsed="false"/>
    <col min="7" max="7" customWidth="true" width="10.0" collapsed="false"/>
    <col min="8" max="8" customWidth="true" width="10.0" collapsed="false"/>
    <col min="9" max="9" customWidth="true" width="10.0" collapsed="false"/>
    <col min="10" max="10" customWidth="true" width="10.0" collapsed="false"/>
    <col min="11" max="11" customWidth="true" width="10.0" collapsed="false"/>
  </cols>
  <sheetData>
    <row r="1">
      <c r="A1" s="6" t="s">
        <v>0</v>
      </c>
    </row>
    <row r="2">
      <c r="A2" s="6" t="s">
        <v>16</v>
      </c>
    </row>
    <row r="3">
      <c r="A3" s="6" t="s">
        <v>17</v>
      </c>
      <c r="B3" s="9" t="s">
        <f>DADOS!C3</f>
      </c>
    </row>
    <row r="4">
      <c r="A4" s="6" t="s">
        <v>18</v>
      </c>
      <c r="B4" s="6" t="s">
        <f>DADOS!C7</f>
      </c>
      <c r="G4" s="6" t="s">
        <v>19</v>
      </c>
      <c r="H4" s="8">
        <f>DADOS!C9</f>
      </c>
    </row>
    <row r="5">
      <c r="A5" s="6" t="s">
        <v>20</v>
      </c>
      <c r="B5" s="7">
        <f>DADOS!C8</f>
      </c>
      <c r="C5" s="6" t="s">
        <v>9</v>
      </c>
      <c r="D5" s="6" t="s">
        <v>21</v>
      </c>
      <c r="E5" s="6" t="s">
        <f>DADOS!C13</f>
      </c>
      <c r="F5" s="6" t="s">
        <v>9</v>
      </c>
      <c r="G5" s="6" t="s">
        <v>9</v>
      </c>
      <c r="H5" s="6" t="s">
        <v>22</v>
      </c>
      <c r="I5" s="6" t="s">
        <f>DADOS!C14</f>
      </c>
    </row>
    <row r="7">
      <c r="A7" s="10" t="s">
        <v>23</v>
      </c>
      <c r="B7" s="10" t="s">
        <v>24</v>
      </c>
      <c r="C7" s="10" t="s">
        <v>25</v>
      </c>
      <c r="D7" s="10" t="s">
        <v>26</v>
      </c>
      <c r="E7" s="10" t="s">
        <v>27</v>
      </c>
      <c r="F7" s="10" t="s">
        <v>28</v>
      </c>
      <c r="G7" s="10" t="s">
        <v>29</v>
      </c>
      <c r="H7" s="10" t="s">
        <v>30</v>
      </c>
      <c r="I7" s="10" t="s">
        <v>31</v>
      </c>
      <c r="J7" s="10" t="s">
        <v>32</v>
      </c>
      <c r="K7" s="10" t="s">
        <v>33</v>
      </c>
    </row>
    <row r="8">
      <c r="A8" s="11" t="s">
        <v>34</v>
      </c>
      <c r="B8" s="12" t="s">
        <v>35</v>
      </c>
      <c r="C8" s="13"/>
      <c r="D8" s="14"/>
      <c r="E8" s="15"/>
      <c r="F8" s="16"/>
      <c r="G8" s="17"/>
      <c r="H8" s="18"/>
      <c r="I8" s="19"/>
      <c r="J8" s="20"/>
      <c r="K8" s="21">
        <f>SUM(K9:K23)</f>
      </c>
      <c r="L8" s="22" t="s">
        <v>36</v>
      </c>
    </row>
    <row r="9">
      <c r="A9" s="23" t="s">
        <v>37</v>
      </c>
      <c r="B9" s="24" t="s">
        <v>38</v>
      </c>
      <c r="C9" s="25" t="s">
        <v>39</v>
      </c>
      <c r="D9" s="26" t="n">
        <v>2.0</v>
      </c>
      <c r="E9" s="27" t="n">
        <v>340.08</v>
      </c>
      <c r="F9" s="28" t="n">
        <v>20.05</v>
      </c>
      <c r="G9" s="29" t="n">
        <v>408.27</v>
      </c>
      <c r="H9" s="30"/>
      <c r="I9" s="31">
        <f>ROUND('BDI Principal'!D14,2)</f>
      </c>
      <c r="J9" s="32">
        <f>ROUND((ROUND(H9,2)*I9/100)+ROUND(H9,2),2)</f>
      </c>
      <c r="K9" s="33">
        <f>ROUND(D9*J9,2)</f>
      </c>
      <c r="L9" s="34" t="s">
        <v>23</v>
      </c>
    </row>
    <row r="10">
      <c r="A10" s="35" t="s">
        <v>40</v>
      </c>
      <c r="B10" s="36" t="s">
        <v>41</v>
      </c>
      <c r="C10" s="37" t="s">
        <v>42</v>
      </c>
      <c r="D10" s="38" t="n">
        <v>2.0</v>
      </c>
      <c r="E10" s="39" t="n">
        <v>940.5</v>
      </c>
      <c r="F10" s="40" t="n">
        <v>20.05</v>
      </c>
      <c r="G10" s="41" t="n">
        <v>1129.07</v>
      </c>
      <c r="H10" s="42"/>
      <c r="I10" s="43">
        <f>ROUND('BDI Principal'!D14,2)</f>
      </c>
      <c r="J10" s="44">
        <f>ROUND((ROUND(H10,2)*I10/100)+ROUND(H10,2),2)</f>
      </c>
      <c r="K10" s="45">
        <f>ROUND(D10*J10,2)</f>
      </c>
      <c r="L10" s="46" t="s">
        <v>23</v>
      </c>
    </row>
    <row r="11">
      <c r="A11" s="47" t="s">
        <v>43</v>
      </c>
      <c r="B11" s="48" t="s">
        <v>44</v>
      </c>
      <c r="C11" s="49" t="s">
        <v>42</v>
      </c>
      <c r="D11" s="50" t="n">
        <v>2.0</v>
      </c>
      <c r="E11" s="51" t="n">
        <v>615.07</v>
      </c>
      <c r="F11" s="52" t="n">
        <v>20.05</v>
      </c>
      <c r="G11" s="53" t="n">
        <v>738.39</v>
      </c>
      <c r="H11" s="54"/>
      <c r="I11" s="55">
        <f>ROUND('BDI Principal'!D14,2)</f>
      </c>
      <c r="J11" s="56">
        <f>ROUND((ROUND(H11,2)*I11/100)+ROUND(H11,2),2)</f>
      </c>
      <c r="K11" s="57">
        <f>ROUND(D11*J11,2)</f>
      </c>
      <c r="L11" s="58" t="s">
        <v>23</v>
      </c>
    </row>
    <row r="12">
      <c r="A12" s="59" t="s">
        <v>45</v>
      </c>
      <c r="B12" s="60" t="s">
        <v>46</v>
      </c>
      <c r="C12" s="61" t="s">
        <v>47</v>
      </c>
      <c r="D12" s="62" t="n">
        <v>28.25</v>
      </c>
      <c r="E12" s="63" t="n">
        <v>56.3</v>
      </c>
      <c r="F12" s="64" t="n">
        <v>20.05</v>
      </c>
      <c r="G12" s="65" t="n">
        <v>67.59</v>
      </c>
      <c r="H12" s="66"/>
      <c r="I12" s="67">
        <f>ROUND('BDI Principal'!D14,2)</f>
      </c>
      <c r="J12" s="68">
        <f>ROUND((ROUND(H12,2)*I12/100)+ROUND(H12,2),2)</f>
      </c>
      <c r="K12" s="69">
        <f>ROUND(D12*J12,2)</f>
      </c>
      <c r="L12" s="70" t="s">
        <v>23</v>
      </c>
    </row>
    <row r="13">
      <c r="A13" s="71" t="s">
        <v>48</v>
      </c>
      <c r="B13" s="72" t="s">
        <v>49</v>
      </c>
      <c r="C13" s="73" t="s">
        <v>47</v>
      </c>
      <c r="D13" s="74" t="n">
        <v>56.0</v>
      </c>
      <c r="E13" s="75" t="n">
        <v>40.05</v>
      </c>
      <c r="F13" s="76" t="n">
        <v>20.05</v>
      </c>
      <c r="G13" s="77" t="n">
        <v>48.08</v>
      </c>
      <c r="H13" s="78"/>
      <c r="I13" s="79">
        <f>ROUND('BDI Principal'!D14,2)</f>
      </c>
      <c r="J13" s="80">
        <f>ROUND((ROUND(H13,2)*I13/100)+ROUND(H13,2),2)</f>
      </c>
      <c r="K13" s="81">
        <f>ROUND(D13*J13,2)</f>
      </c>
      <c r="L13" s="82" t="s">
        <v>23</v>
      </c>
    </row>
    <row r="14">
      <c r="A14" s="83" t="s">
        <v>50</v>
      </c>
      <c r="B14" s="84" t="s">
        <v>51</v>
      </c>
      <c r="C14" s="85" t="s">
        <v>52</v>
      </c>
      <c r="D14" s="86" t="n">
        <v>2.0</v>
      </c>
      <c r="E14" s="87" t="n">
        <v>391.78</v>
      </c>
      <c r="F14" s="88" t="n">
        <v>20.05</v>
      </c>
      <c r="G14" s="89" t="n">
        <v>470.33</v>
      </c>
      <c r="H14" s="90"/>
      <c r="I14" s="91">
        <f>ROUND('BDI Principal'!D14,2)</f>
      </c>
      <c r="J14" s="92">
        <f>ROUND((ROUND(H14,2)*I14/100)+ROUND(H14,2),2)</f>
      </c>
      <c r="K14" s="93">
        <f>ROUND(D14*J14,2)</f>
      </c>
      <c r="L14" s="94" t="s">
        <v>23</v>
      </c>
    </row>
    <row r="15">
      <c r="A15" s="95" t="s">
        <v>53</v>
      </c>
      <c r="B15" s="96" t="s">
        <v>54</v>
      </c>
      <c r="L15" s="97" t="s">
        <v>55</v>
      </c>
    </row>
    <row r="16">
      <c r="A16" s="98" t="s">
        <v>56</v>
      </c>
      <c r="B16" s="99" t="s">
        <v>57</v>
      </c>
      <c r="C16" s="100" t="s">
        <v>47</v>
      </c>
      <c r="D16" s="101" t="n">
        <v>4.0</v>
      </c>
      <c r="E16" s="102" t="n">
        <v>9.72</v>
      </c>
      <c r="F16" s="103" t="n">
        <v>20.05</v>
      </c>
      <c r="G16" s="104" t="n">
        <v>11.67</v>
      </c>
      <c r="H16" s="105"/>
      <c r="I16" s="106">
        <f>ROUND('BDI Principal'!D14,2)</f>
      </c>
      <c r="J16" s="107">
        <f>ROUND((ROUND(H16,2)*I16/100)+ROUND(H16,2),2)</f>
      </c>
      <c r="K16" s="108">
        <f>ROUND(D16*J16,2)</f>
      </c>
      <c r="L16" s="109" t="s">
        <v>23</v>
      </c>
    </row>
    <row r="17">
      <c r="A17" s="110" t="s">
        <v>58</v>
      </c>
      <c r="B17" s="111" t="s">
        <v>59</v>
      </c>
      <c r="C17" s="112" t="s">
        <v>60</v>
      </c>
      <c r="D17" s="113" t="n">
        <v>1.08</v>
      </c>
      <c r="E17" s="114" t="n">
        <v>61.18</v>
      </c>
      <c r="F17" s="115" t="n">
        <v>20.05</v>
      </c>
      <c r="G17" s="116" t="n">
        <v>73.45</v>
      </c>
      <c r="H17" s="117"/>
      <c r="I17" s="118">
        <f>ROUND('BDI Principal'!D14,2)</f>
      </c>
      <c r="J17" s="119">
        <f>ROUND((ROUND(H17,2)*I17/100)+ROUND(H17,2),2)</f>
      </c>
      <c r="K17" s="120">
        <f>ROUND(D17*J17,2)</f>
      </c>
      <c r="L17" s="121" t="s">
        <v>23</v>
      </c>
    </row>
    <row r="18">
      <c r="A18" s="122" t="s">
        <v>61</v>
      </c>
      <c r="B18" s="123" t="s">
        <v>62</v>
      </c>
      <c r="C18" s="124" t="s">
        <v>63</v>
      </c>
      <c r="D18" s="125" t="n">
        <v>7.2</v>
      </c>
      <c r="E18" s="126" t="n">
        <v>89.13</v>
      </c>
      <c r="F18" s="127" t="n">
        <v>20.05</v>
      </c>
      <c r="G18" s="128" t="n">
        <v>107.0</v>
      </c>
      <c r="H18" s="129"/>
      <c r="I18" s="130">
        <f>ROUND('BDI Principal'!D14,2)</f>
      </c>
      <c r="J18" s="131">
        <f>ROUND((ROUND(H18,2)*I18/100)+ROUND(H18,2),2)</f>
      </c>
      <c r="K18" s="132">
        <f>ROUND(D18*J18,2)</f>
      </c>
      <c r="L18" s="133" t="s">
        <v>23</v>
      </c>
    </row>
    <row r="19">
      <c r="A19" s="134" t="s">
        <v>64</v>
      </c>
      <c r="B19" s="135" t="s">
        <v>65</v>
      </c>
      <c r="C19" s="136" t="s">
        <v>63</v>
      </c>
      <c r="D19" s="137" t="n">
        <v>14.4</v>
      </c>
      <c r="E19" s="138" t="n">
        <v>9.14</v>
      </c>
      <c r="F19" s="139" t="n">
        <v>20.05</v>
      </c>
      <c r="G19" s="140" t="n">
        <v>10.97</v>
      </c>
      <c r="H19" s="141"/>
      <c r="I19" s="142">
        <f>ROUND('BDI Principal'!D14,2)</f>
      </c>
      <c r="J19" s="143">
        <f>ROUND((ROUND(H19,2)*I19/100)+ROUND(H19,2),2)</f>
      </c>
      <c r="K19" s="144">
        <f>ROUND(D19*J19,2)</f>
      </c>
      <c r="L19" s="145" t="s">
        <v>23</v>
      </c>
    </row>
    <row r="20">
      <c r="A20" s="146" t="s">
        <v>66</v>
      </c>
      <c r="B20" s="147" t="s">
        <v>67</v>
      </c>
      <c r="C20" s="148" t="s">
        <v>63</v>
      </c>
      <c r="D20" s="149" t="n">
        <v>14.4</v>
      </c>
      <c r="E20" s="150" t="n">
        <v>40.7</v>
      </c>
      <c r="F20" s="151" t="n">
        <v>20.05</v>
      </c>
      <c r="G20" s="152" t="n">
        <v>48.86</v>
      </c>
      <c r="H20" s="153"/>
      <c r="I20" s="154">
        <f>ROUND('BDI Principal'!D14,2)</f>
      </c>
      <c r="J20" s="155">
        <f>ROUND((ROUND(H20,2)*I20/100)+ROUND(H20,2),2)</f>
      </c>
      <c r="K20" s="156">
        <f>ROUND(D20*J20,2)</f>
      </c>
      <c r="L20" s="157" t="s">
        <v>23</v>
      </c>
    </row>
    <row r="21">
      <c r="A21" s="158" t="s">
        <v>68</v>
      </c>
      <c r="B21" s="159" t="s">
        <v>69</v>
      </c>
      <c r="C21" s="160" t="s">
        <v>63</v>
      </c>
      <c r="D21" s="161" t="n">
        <v>288.0</v>
      </c>
      <c r="E21" s="162" t="n">
        <v>1.92</v>
      </c>
      <c r="F21" s="163" t="n">
        <v>20.05</v>
      </c>
      <c r="G21" s="164" t="n">
        <v>2.3</v>
      </c>
      <c r="H21" s="165"/>
      <c r="I21" s="166">
        <f>ROUND('BDI Principal'!D14,2)</f>
      </c>
      <c r="J21" s="167">
        <f>ROUND((ROUND(H21,2)*I21/100)+ROUND(H21,2),2)</f>
      </c>
      <c r="K21" s="168">
        <f>ROUND(D21*J21,2)</f>
      </c>
      <c r="L21" s="169" t="s">
        <v>23</v>
      </c>
    </row>
    <row r="22">
      <c r="A22" s="170" t="s">
        <v>70</v>
      </c>
      <c r="B22" s="171" t="s">
        <v>71</v>
      </c>
      <c r="C22" s="172" t="s">
        <v>63</v>
      </c>
      <c r="D22" s="173" t="n">
        <v>288.0</v>
      </c>
      <c r="E22" s="174" t="n">
        <v>12.05</v>
      </c>
      <c r="F22" s="175" t="n">
        <v>20.05</v>
      </c>
      <c r="G22" s="176" t="n">
        <v>14.47</v>
      </c>
      <c r="H22" s="177"/>
      <c r="I22" s="178">
        <f>ROUND('BDI Principal'!D14,2)</f>
      </c>
      <c r="J22" s="179">
        <f>ROUND((ROUND(H22,2)*I22/100)+ROUND(H22,2),2)</f>
      </c>
      <c r="K22" s="180">
        <f>ROUND(D22*J22,2)</f>
      </c>
      <c r="L22" s="181" t="s">
        <v>23</v>
      </c>
    </row>
    <row r="23">
      <c r="A23" s="182" t="s">
        <v>72</v>
      </c>
      <c r="B23" s="183" t="s">
        <v>73</v>
      </c>
      <c r="C23" s="184" t="s">
        <v>47</v>
      </c>
      <c r="D23" s="185" t="n">
        <v>50.0</v>
      </c>
      <c r="E23" s="186" t="n">
        <v>13.23</v>
      </c>
      <c r="F23" s="187" t="n">
        <v>20.05</v>
      </c>
      <c r="G23" s="188" t="n">
        <v>15.88</v>
      </c>
      <c r="H23" s="189"/>
      <c r="I23" s="190">
        <f>ROUND('BDI Principal'!D14,2)</f>
      </c>
      <c r="J23" s="191">
        <f>ROUND((ROUND(H23,2)*I23/100)+ROUND(H23,2),2)</f>
      </c>
      <c r="K23" s="192">
        <f>ROUND(D23*J23,2)</f>
      </c>
      <c r="L23" s="193" t="s">
        <v>23</v>
      </c>
    </row>
    <row r="24">
      <c r="A24" s="194" t="s">
        <v>74</v>
      </c>
      <c r="B24" s="195" t="s">
        <v>75</v>
      </c>
      <c r="C24" s="196"/>
      <c r="D24" s="197"/>
      <c r="E24" s="198"/>
      <c r="F24" s="199"/>
      <c r="G24" s="200"/>
      <c r="H24" s="201"/>
      <c r="I24" s="202"/>
      <c r="J24" s="203"/>
      <c r="K24" s="204">
        <f>SUM(K25:K32)</f>
      </c>
      <c r="L24" s="205" t="s">
        <v>36</v>
      </c>
    </row>
    <row r="25">
      <c r="A25" s="206" t="s">
        <v>76</v>
      </c>
      <c r="B25" s="207" t="s">
        <v>77</v>
      </c>
      <c r="C25" s="208" t="s">
        <v>60</v>
      </c>
      <c r="D25" s="209" t="n">
        <v>9.68</v>
      </c>
      <c r="E25" s="210" t="n">
        <v>84.86</v>
      </c>
      <c r="F25" s="211" t="n">
        <v>20.05</v>
      </c>
      <c r="G25" s="212" t="n">
        <v>101.87</v>
      </c>
      <c r="H25" s="213"/>
      <c r="I25" s="214">
        <f>ROUND('BDI Principal'!D14,2)</f>
      </c>
      <c r="J25" s="215">
        <f>ROUND((ROUND(H25,2)*I25/100)+ROUND(H25,2),2)</f>
      </c>
      <c r="K25" s="216">
        <f>ROUND(D25*J25,2)</f>
      </c>
      <c r="L25" s="217" t="s">
        <v>23</v>
      </c>
    </row>
    <row r="26">
      <c r="A26" s="218" t="s">
        <v>78</v>
      </c>
      <c r="B26" s="219" t="s">
        <v>79</v>
      </c>
      <c r="C26" s="220" t="s">
        <v>39</v>
      </c>
      <c r="D26" s="221" t="n">
        <v>41.94</v>
      </c>
      <c r="E26" s="222" t="n">
        <v>40.67</v>
      </c>
      <c r="F26" s="223" t="n">
        <v>20.05</v>
      </c>
      <c r="G26" s="224" t="n">
        <v>48.82</v>
      </c>
      <c r="H26" s="225"/>
      <c r="I26" s="226">
        <f>ROUND('BDI Principal'!D14,2)</f>
      </c>
      <c r="J26" s="227">
        <f>ROUND((ROUND(H26,2)*I26/100)+ROUND(H26,2),2)</f>
      </c>
      <c r="K26" s="228">
        <f>ROUND(D26*J26,2)</f>
      </c>
      <c r="L26" s="229" t="s">
        <v>23</v>
      </c>
    </row>
    <row r="27">
      <c r="A27" s="230" t="s">
        <v>80</v>
      </c>
      <c r="B27" s="231" t="s">
        <v>81</v>
      </c>
      <c r="C27" s="232" t="s">
        <v>39</v>
      </c>
      <c r="D27" s="233" t="n">
        <v>13.5</v>
      </c>
      <c r="E27" s="234" t="n">
        <v>60.65</v>
      </c>
      <c r="F27" s="235" t="n">
        <v>20.05</v>
      </c>
      <c r="G27" s="236" t="n">
        <v>72.81</v>
      </c>
      <c r="H27" s="237"/>
      <c r="I27" s="238">
        <f>ROUND('BDI Principal'!D14,2)</f>
      </c>
      <c r="J27" s="239">
        <f>ROUND((ROUND(H27,2)*I27/100)+ROUND(H27,2),2)</f>
      </c>
      <c r="K27" s="240">
        <f>ROUND(D27*J27,2)</f>
      </c>
      <c r="L27" s="241" t="s">
        <v>23</v>
      </c>
    </row>
    <row r="28">
      <c r="A28" s="242" t="s">
        <v>82</v>
      </c>
      <c r="B28" s="243" t="s">
        <v>83</v>
      </c>
      <c r="C28" s="244" t="s">
        <v>84</v>
      </c>
      <c r="D28" s="245" t="n">
        <v>134.342</v>
      </c>
      <c r="E28" s="246" t="n">
        <v>19.76</v>
      </c>
      <c r="F28" s="247" t="n">
        <v>20.05</v>
      </c>
      <c r="G28" s="248" t="n">
        <v>23.72</v>
      </c>
      <c r="H28" s="249"/>
      <c r="I28" s="250">
        <f>ROUND('BDI Principal'!D14,2)</f>
      </c>
      <c r="J28" s="251">
        <f>ROUND((ROUND(H28,2)*I28/100)+ROUND(H28,2),2)</f>
      </c>
      <c r="K28" s="252">
        <f>ROUND(D28*J28,2)</f>
      </c>
      <c r="L28" s="253" t="s">
        <v>23</v>
      </c>
    </row>
    <row r="29">
      <c r="A29" s="254" t="s">
        <v>85</v>
      </c>
      <c r="B29" s="255" t="s">
        <v>86</v>
      </c>
      <c r="C29" s="256" t="s">
        <v>84</v>
      </c>
      <c r="D29" s="257" t="n">
        <v>207.658</v>
      </c>
      <c r="E29" s="258" t="n">
        <v>13.4</v>
      </c>
      <c r="F29" s="259" t="n">
        <v>20.05</v>
      </c>
      <c r="G29" s="260" t="n">
        <v>16.09</v>
      </c>
      <c r="H29" s="261"/>
      <c r="I29" s="262">
        <f>ROUND('BDI Principal'!D14,2)</f>
      </c>
      <c r="J29" s="263">
        <f>ROUND((ROUND(H29,2)*I29/100)+ROUND(H29,2),2)</f>
      </c>
      <c r="K29" s="264">
        <f>ROUND(D29*J29,2)</f>
      </c>
      <c r="L29" s="265" t="s">
        <v>23</v>
      </c>
    </row>
    <row r="30">
      <c r="A30" s="266" t="s">
        <v>87</v>
      </c>
      <c r="B30" s="267" t="s">
        <v>88</v>
      </c>
      <c r="C30" s="268" t="s">
        <v>84</v>
      </c>
      <c r="D30" s="269" t="n">
        <v>91.12</v>
      </c>
      <c r="E30" s="270" t="n">
        <v>11.02</v>
      </c>
      <c r="F30" s="271" t="n">
        <v>20.05</v>
      </c>
      <c r="G30" s="272" t="n">
        <v>13.23</v>
      </c>
      <c r="H30" s="273"/>
      <c r="I30" s="274">
        <f>ROUND('BDI Principal'!D14,2)</f>
      </c>
      <c r="J30" s="275">
        <f>ROUND((ROUND(H30,2)*I30/100)+ROUND(H30,2),2)</f>
      </c>
      <c r="K30" s="276">
        <f>ROUND(D30*J30,2)</f>
      </c>
      <c r="L30" s="277" t="s">
        <v>23</v>
      </c>
    </row>
    <row r="31">
      <c r="A31" s="278" t="s">
        <v>89</v>
      </c>
      <c r="B31" s="279" t="s">
        <v>90</v>
      </c>
      <c r="C31" s="280" t="s">
        <v>60</v>
      </c>
      <c r="D31" s="281" t="n">
        <v>6.19</v>
      </c>
      <c r="E31" s="282" t="n">
        <v>516.52</v>
      </c>
      <c r="F31" s="283" t="n">
        <v>20.05</v>
      </c>
      <c r="G31" s="284" t="n">
        <v>620.08</v>
      </c>
      <c r="H31" s="285"/>
      <c r="I31" s="286">
        <f>ROUND('BDI Principal'!D14,2)</f>
      </c>
      <c r="J31" s="287">
        <f>ROUND((ROUND(H31,2)*I31/100)+ROUND(H31,2),2)</f>
      </c>
      <c r="K31" s="288">
        <f>ROUND(D31*J31,2)</f>
      </c>
      <c r="L31" s="289" t="s">
        <v>23</v>
      </c>
    </row>
    <row r="32">
      <c r="A32" s="290" t="s">
        <v>91</v>
      </c>
      <c r="B32" s="291" t="s">
        <v>92</v>
      </c>
      <c r="C32" s="292" t="s">
        <v>63</v>
      </c>
      <c r="D32" s="293" t="n">
        <v>53.55</v>
      </c>
      <c r="E32" s="294" t="n">
        <v>49.54</v>
      </c>
      <c r="F32" s="295" t="n">
        <v>20.05</v>
      </c>
      <c r="G32" s="296" t="n">
        <v>59.47</v>
      </c>
      <c r="H32" s="297"/>
      <c r="I32" s="298">
        <f>ROUND('BDI Principal'!D14,2)</f>
      </c>
      <c r="J32" s="299">
        <f>ROUND((ROUND(H32,2)*I32/100)+ROUND(H32,2),2)</f>
      </c>
      <c r="K32" s="300">
        <f>ROUND(D32*J32,2)</f>
      </c>
      <c r="L32" s="301" t="s">
        <v>23</v>
      </c>
    </row>
    <row r="33">
      <c r="A33" s="302" t="s">
        <v>93</v>
      </c>
      <c r="B33" s="303" t="s">
        <v>94</v>
      </c>
      <c r="C33" s="304"/>
      <c r="D33" s="305"/>
      <c r="E33" s="306"/>
      <c r="F33" s="307"/>
      <c r="G33" s="308"/>
      <c r="H33" s="309"/>
      <c r="I33" s="310"/>
      <c r="J33" s="311"/>
      <c r="K33" s="312">
        <f>SUM(K34:K37)</f>
      </c>
      <c r="L33" s="313" t="s">
        <v>36</v>
      </c>
    </row>
    <row r="34">
      <c r="A34" s="314" t="s">
        <v>95</v>
      </c>
      <c r="B34" s="315" t="s">
        <v>79</v>
      </c>
      <c r="C34" s="316" t="s">
        <v>39</v>
      </c>
      <c r="D34" s="317" t="n">
        <v>12.48</v>
      </c>
      <c r="E34" s="318" t="n">
        <v>40.67</v>
      </c>
      <c r="F34" s="319" t="n">
        <v>20.05</v>
      </c>
      <c r="G34" s="320" t="n">
        <v>48.82</v>
      </c>
      <c r="H34" s="321"/>
      <c r="I34" s="322">
        <f>ROUND('BDI Principal'!D14,2)</f>
      </c>
      <c r="J34" s="323">
        <f>ROUND((ROUND(H34,2)*I34/100)+ROUND(H34,2),2)</f>
      </c>
      <c r="K34" s="324">
        <f>ROUND(D34*J34,2)</f>
      </c>
      <c r="L34" s="325" t="s">
        <v>23</v>
      </c>
    </row>
    <row r="35">
      <c r="A35" s="326" t="s">
        <v>96</v>
      </c>
      <c r="B35" s="327" t="s">
        <v>97</v>
      </c>
      <c r="C35" s="328" t="s">
        <v>84</v>
      </c>
      <c r="D35" s="329" t="n">
        <v>13.21</v>
      </c>
      <c r="E35" s="330" t="n">
        <v>13.72</v>
      </c>
      <c r="F35" s="331" t="n">
        <v>20.05</v>
      </c>
      <c r="G35" s="332" t="n">
        <v>16.47</v>
      </c>
      <c r="H35" s="333"/>
      <c r="I35" s="334">
        <f>ROUND('BDI Principal'!D14,2)</f>
      </c>
      <c r="J35" s="335">
        <f>ROUND((ROUND(H35,2)*I35/100)+ROUND(H35,2),2)</f>
      </c>
      <c r="K35" s="336">
        <f>ROUND(D35*J35,2)</f>
      </c>
      <c r="L35" s="337" t="s">
        <v>23</v>
      </c>
    </row>
    <row r="36">
      <c r="A36" s="338" t="s">
        <v>98</v>
      </c>
      <c r="B36" s="339" t="s">
        <v>99</v>
      </c>
      <c r="C36" s="340" t="s">
        <v>84</v>
      </c>
      <c r="D36" s="341" t="n">
        <v>36.58</v>
      </c>
      <c r="E36" s="342" t="n">
        <v>10.47</v>
      </c>
      <c r="F36" s="343" t="n">
        <v>20.05</v>
      </c>
      <c r="G36" s="344" t="n">
        <v>12.57</v>
      </c>
      <c r="H36" s="345"/>
      <c r="I36" s="346">
        <f>ROUND('BDI Principal'!D14,2)</f>
      </c>
      <c r="J36" s="347">
        <f>ROUND((ROUND(H36,2)*I36/100)+ROUND(H36,2),2)</f>
      </c>
      <c r="K36" s="348">
        <f>ROUND(D36*J36,2)</f>
      </c>
      <c r="L36" s="349" t="s">
        <v>23</v>
      </c>
    </row>
    <row r="37">
      <c r="A37" s="350" t="s">
        <v>100</v>
      </c>
      <c r="B37" s="351" t="s">
        <v>90</v>
      </c>
      <c r="C37" s="352" t="s">
        <v>60</v>
      </c>
      <c r="D37" s="353" t="n">
        <v>0.585</v>
      </c>
      <c r="E37" s="354" t="n">
        <v>516.52</v>
      </c>
      <c r="F37" s="355" t="n">
        <v>20.05</v>
      </c>
      <c r="G37" s="356" t="n">
        <v>620.08</v>
      </c>
      <c r="H37" s="357"/>
      <c r="I37" s="358">
        <f>ROUND('BDI Principal'!D14,2)</f>
      </c>
      <c r="J37" s="359">
        <f>ROUND((ROUND(H37,2)*I37/100)+ROUND(H37,2),2)</f>
      </c>
      <c r="K37" s="360">
        <f>ROUND(D37*J37,2)</f>
      </c>
      <c r="L37" s="361" t="s">
        <v>23</v>
      </c>
    </row>
    <row r="38">
      <c r="A38" s="362" t="s">
        <v>101</v>
      </c>
      <c r="B38" s="363" t="s">
        <v>102</v>
      </c>
      <c r="C38" s="364"/>
      <c r="D38" s="365"/>
      <c r="E38" s="366"/>
      <c r="F38" s="367"/>
      <c r="G38" s="368"/>
      <c r="H38" s="369"/>
      <c r="I38" s="370"/>
      <c r="J38" s="371"/>
      <c r="K38" s="372">
        <f>SUM(K39:K50)</f>
      </c>
      <c r="L38" s="373" t="s">
        <v>36</v>
      </c>
    </row>
    <row r="39">
      <c r="A39" s="374" t="s">
        <v>103</v>
      </c>
      <c r="B39" s="375" t="s">
        <v>104</v>
      </c>
      <c r="L39" s="376" t="s">
        <v>55</v>
      </c>
    </row>
    <row r="40">
      <c r="A40" s="377" t="s">
        <v>105</v>
      </c>
      <c r="B40" s="378" t="s">
        <v>106</v>
      </c>
      <c r="C40" s="379" t="s">
        <v>47</v>
      </c>
      <c r="D40" s="380" t="n">
        <v>71.34</v>
      </c>
      <c r="E40" s="381" t="n">
        <v>151.75</v>
      </c>
      <c r="F40" s="382" t="n">
        <v>20.05</v>
      </c>
      <c r="G40" s="383" t="n">
        <v>182.18</v>
      </c>
      <c r="H40" s="384"/>
      <c r="I40" s="385">
        <f>ROUND('BDI Principal'!D14,2)</f>
      </c>
      <c r="J40" s="386">
        <f>ROUND((ROUND(H40,2)*I40/100)+ROUND(H40,2),2)</f>
      </c>
      <c r="K40" s="387">
        <f>ROUND(D40*J40,2)</f>
      </c>
      <c r="L40" s="388" t="s">
        <v>23</v>
      </c>
    </row>
    <row r="41">
      <c r="A41" s="389" t="s">
        <v>107</v>
      </c>
      <c r="B41" s="390" t="s">
        <v>108</v>
      </c>
      <c r="C41" s="391" t="s">
        <v>47</v>
      </c>
      <c r="D41" s="392" t="n">
        <v>6.0</v>
      </c>
      <c r="E41" s="393" t="n">
        <v>41.81</v>
      </c>
      <c r="F41" s="394" t="n">
        <v>20.05</v>
      </c>
      <c r="G41" s="395" t="n">
        <v>50.19</v>
      </c>
      <c r="H41" s="396"/>
      <c r="I41" s="397">
        <f>ROUND('BDI Principal'!D14,2)</f>
      </c>
      <c r="J41" s="398">
        <f>ROUND((ROUND(H41,2)*I41/100)+ROUND(H41,2),2)</f>
      </c>
      <c r="K41" s="399">
        <f>ROUND(D41*J41,2)</f>
      </c>
      <c r="L41" s="400" t="s">
        <v>23</v>
      </c>
    </row>
    <row r="42">
      <c r="A42" s="401" t="s">
        <v>109</v>
      </c>
      <c r="B42" s="402" t="s">
        <v>77</v>
      </c>
      <c r="C42" s="403" t="s">
        <v>60</v>
      </c>
      <c r="D42" s="404" t="n">
        <v>0.72</v>
      </c>
      <c r="E42" s="405" t="n">
        <v>84.86</v>
      </c>
      <c r="F42" s="406" t="n">
        <v>20.05</v>
      </c>
      <c r="G42" s="407" t="n">
        <v>101.87</v>
      </c>
      <c r="H42" s="408"/>
      <c r="I42" s="409">
        <f>ROUND('BDI Principal'!D14,2)</f>
      </c>
      <c r="J42" s="410">
        <f>ROUND((ROUND(H42,2)*I42/100)+ROUND(H42,2),2)</f>
      </c>
      <c r="K42" s="411">
        <f>ROUND(D42*J42,2)</f>
      </c>
      <c r="L42" s="412" t="s">
        <v>23</v>
      </c>
    </row>
    <row r="43">
      <c r="A43" s="413" t="s">
        <v>110</v>
      </c>
      <c r="B43" s="414" t="s">
        <v>111</v>
      </c>
      <c r="L43" s="415" t="s">
        <v>55</v>
      </c>
    </row>
    <row r="44">
      <c r="A44" s="416" t="s">
        <v>112</v>
      </c>
      <c r="B44" s="417" t="s">
        <v>106</v>
      </c>
      <c r="C44" s="418" t="s">
        <v>47</v>
      </c>
      <c r="D44" s="419" t="n">
        <v>46.0</v>
      </c>
      <c r="E44" s="420" t="n">
        <v>144.17</v>
      </c>
      <c r="F44" s="421" t="n">
        <v>20.05</v>
      </c>
      <c r="G44" s="422" t="n">
        <v>173.08</v>
      </c>
      <c r="H44" s="423"/>
      <c r="I44" s="424">
        <f>ROUND('BDI Principal'!D14,2)</f>
      </c>
      <c r="J44" s="425">
        <f>ROUND((ROUND(H44,2)*I44/100)+ROUND(H44,2),2)</f>
      </c>
      <c r="K44" s="426">
        <f>ROUND(D44*J44,2)</f>
      </c>
      <c r="L44" s="427" t="s">
        <v>23</v>
      </c>
    </row>
    <row r="45">
      <c r="A45" s="428" t="s">
        <v>113</v>
      </c>
      <c r="B45" s="429" t="s">
        <v>108</v>
      </c>
      <c r="C45" s="430" t="s">
        <v>47</v>
      </c>
      <c r="D45" s="431" t="n">
        <v>11.0</v>
      </c>
      <c r="E45" s="432" t="n">
        <v>41.81</v>
      </c>
      <c r="F45" s="433" t="n">
        <v>20.05</v>
      </c>
      <c r="G45" s="434" t="n">
        <v>50.19</v>
      </c>
      <c r="H45" s="435"/>
      <c r="I45" s="436">
        <f>ROUND('BDI Principal'!D14,2)</f>
      </c>
      <c r="J45" s="437">
        <f>ROUND((ROUND(H45,2)*I45/100)+ROUND(H45,2),2)</f>
      </c>
      <c r="K45" s="438">
        <f>ROUND(D45*J45,2)</f>
      </c>
      <c r="L45" s="439" t="s">
        <v>23</v>
      </c>
    </row>
    <row r="46">
      <c r="A46" s="440" t="s">
        <v>114</v>
      </c>
      <c r="B46" s="441" t="s">
        <v>77</v>
      </c>
      <c r="C46" s="442" t="s">
        <v>60</v>
      </c>
      <c r="D46" s="443" t="n">
        <v>1.32</v>
      </c>
      <c r="E46" s="444" t="n">
        <v>84.86</v>
      </c>
      <c r="F46" s="445" t="n">
        <v>20.05</v>
      </c>
      <c r="G46" s="446" t="n">
        <v>101.87</v>
      </c>
      <c r="H46" s="447"/>
      <c r="I46" s="448">
        <f>ROUND('BDI Principal'!D14,2)</f>
      </c>
      <c r="J46" s="449">
        <f>ROUND((ROUND(H46,2)*I46/100)+ROUND(H46,2),2)</f>
      </c>
      <c r="K46" s="450">
        <f>ROUND(D46*J46,2)</f>
      </c>
      <c r="L46" s="451" t="s">
        <v>23</v>
      </c>
    </row>
    <row r="47">
      <c r="A47" s="452" t="s">
        <v>115</v>
      </c>
      <c r="B47" s="453" t="s">
        <v>116</v>
      </c>
      <c r="C47" s="454" t="s">
        <v>60</v>
      </c>
      <c r="D47" s="455" t="n">
        <v>28.8</v>
      </c>
      <c r="E47" s="456" t="n">
        <v>181.75</v>
      </c>
      <c r="F47" s="457" t="n">
        <v>20.05</v>
      </c>
      <c r="G47" s="458" t="n">
        <v>218.19</v>
      </c>
      <c r="H47" s="459"/>
      <c r="I47" s="460">
        <f>ROUND('BDI Principal'!D14,2)</f>
      </c>
      <c r="J47" s="461">
        <f>ROUND((ROUND(H47,2)*I47/100)+ROUND(H47,2),2)</f>
      </c>
      <c r="K47" s="462">
        <f>ROUND(D47*J47,2)</f>
      </c>
      <c r="L47" s="463" t="s">
        <v>23</v>
      </c>
    </row>
    <row r="48">
      <c r="A48" s="464" t="s">
        <v>117</v>
      </c>
      <c r="B48" s="465" t="s">
        <v>118</v>
      </c>
      <c r="C48" s="466" t="s">
        <v>39</v>
      </c>
      <c r="D48" s="467" t="n">
        <v>360.0</v>
      </c>
      <c r="E48" s="468" t="n">
        <v>5.3</v>
      </c>
      <c r="F48" s="469" t="n">
        <v>20.05</v>
      </c>
      <c r="G48" s="470" t="n">
        <v>6.36</v>
      </c>
      <c r="H48" s="471"/>
      <c r="I48" s="472">
        <f>ROUND('BDI Principal'!D14,2)</f>
      </c>
      <c r="J48" s="473">
        <f>ROUND((ROUND(H48,2)*I48/100)+ROUND(H48,2),2)</f>
      </c>
      <c r="K48" s="474">
        <f>ROUND(D48*J48,2)</f>
      </c>
      <c r="L48" s="475" t="s">
        <v>23</v>
      </c>
    </row>
    <row r="49">
      <c r="A49" s="476" t="s">
        <v>119</v>
      </c>
      <c r="B49" s="477" t="s">
        <v>120</v>
      </c>
      <c r="C49" s="478" t="s">
        <v>60</v>
      </c>
      <c r="D49" s="479" t="n">
        <v>18.0</v>
      </c>
      <c r="E49" s="480" t="n">
        <v>188.62</v>
      </c>
      <c r="F49" s="481" t="n">
        <v>20.05</v>
      </c>
      <c r="G49" s="482" t="n">
        <v>226.44</v>
      </c>
      <c r="H49" s="483"/>
      <c r="I49" s="484">
        <f>ROUND('BDI Principal'!D14,2)</f>
      </c>
      <c r="J49" s="485">
        <f>ROUND((ROUND(H49,2)*I49/100)+ROUND(H49,2),2)</f>
      </c>
      <c r="K49" s="486">
        <f>ROUND(D49*J49,2)</f>
      </c>
      <c r="L49" s="487" t="s">
        <v>23</v>
      </c>
    </row>
    <row r="50">
      <c r="A50" s="488" t="s">
        <v>121</v>
      </c>
      <c r="B50" s="489" t="s">
        <v>122</v>
      </c>
      <c r="C50" s="490" t="s">
        <v>60</v>
      </c>
      <c r="D50" s="491" t="n">
        <v>36.0</v>
      </c>
      <c r="E50" s="492" t="n">
        <v>22.99</v>
      </c>
      <c r="F50" s="493" t="n">
        <v>20.05</v>
      </c>
      <c r="G50" s="494" t="n">
        <v>27.6</v>
      </c>
      <c r="H50" s="495"/>
      <c r="I50" s="496">
        <f>ROUND('BDI Principal'!D14,2)</f>
      </c>
      <c r="J50" s="497">
        <f>ROUND((ROUND(H50,2)*I50/100)+ROUND(H50,2),2)</f>
      </c>
      <c r="K50" s="498">
        <f>ROUND(D50*J50,2)</f>
      </c>
      <c r="L50" s="499" t="s">
        <v>23</v>
      </c>
    </row>
    <row r="51">
      <c r="A51" s="500" t="s">
        <v>123</v>
      </c>
      <c r="B51" s="501" t="s">
        <v>124</v>
      </c>
      <c r="C51" s="502"/>
      <c r="D51" s="503"/>
      <c r="E51" s="504"/>
      <c r="F51" s="505"/>
      <c r="G51" s="506"/>
      <c r="H51" s="507"/>
      <c r="I51" s="508"/>
      <c r="J51" s="509"/>
      <c r="K51" s="510">
        <f>SUM(K52:K56)</f>
      </c>
      <c r="L51" s="511" t="s">
        <v>36</v>
      </c>
    </row>
    <row r="52">
      <c r="A52" s="512" t="s">
        <v>125</v>
      </c>
      <c r="B52" s="513" t="s">
        <v>126</v>
      </c>
      <c r="C52" s="514" t="s">
        <v>39</v>
      </c>
      <c r="D52" s="515" t="n">
        <v>42.14</v>
      </c>
      <c r="E52" s="516" t="n">
        <v>64.87</v>
      </c>
      <c r="F52" s="517" t="n">
        <v>20.05</v>
      </c>
      <c r="G52" s="518" t="n">
        <v>77.88</v>
      </c>
      <c r="H52" s="519"/>
      <c r="I52" s="520">
        <f>ROUND('BDI Principal'!D14,2)</f>
      </c>
      <c r="J52" s="521">
        <f>ROUND((ROUND(H52,2)*I52/100)+ROUND(H52,2),2)</f>
      </c>
      <c r="K52" s="522">
        <f>ROUND(D52*J52,2)</f>
      </c>
      <c r="L52" s="523" t="s">
        <v>23</v>
      </c>
    </row>
    <row r="53">
      <c r="A53" s="524" t="s">
        <v>127</v>
      </c>
      <c r="B53" s="525" t="s">
        <v>65</v>
      </c>
      <c r="C53" s="526" t="s">
        <v>63</v>
      </c>
      <c r="D53" s="527" t="n">
        <v>79.18</v>
      </c>
      <c r="E53" s="528" t="n">
        <v>9.14</v>
      </c>
      <c r="F53" s="529" t="n">
        <v>20.05</v>
      </c>
      <c r="G53" s="530" t="n">
        <v>10.97</v>
      </c>
      <c r="H53" s="531"/>
      <c r="I53" s="532">
        <f>ROUND('BDI Principal'!D14,2)</f>
      </c>
      <c r="J53" s="533">
        <f>ROUND((ROUND(H53,2)*I53/100)+ROUND(H53,2),2)</f>
      </c>
      <c r="K53" s="534">
        <f>ROUND(D53*J53,2)</f>
      </c>
      <c r="L53" s="535" t="s">
        <v>23</v>
      </c>
    </row>
    <row r="54">
      <c r="A54" s="536" t="s">
        <v>128</v>
      </c>
      <c r="B54" s="537" t="s">
        <v>67</v>
      </c>
      <c r="C54" s="538" t="s">
        <v>63</v>
      </c>
      <c r="D54" s="539" t="n">
        <v>79.18</v>
      </c>
      <c r="E54" s="540" t="n">
        <v>40.7</v>
      </c>
      <c r="F54" s="541" t="n">
        <v>20.05</v>
      </c>
      <c r="G54" s="542" t="n">
        <v>48.86</v>
      </c>
      <c r="H54" s="543"/>
      <c r="I54" s="544">
        <f>ROUND('BDI Principal'!D14,2)</f>
      </c>
      <c r="J54" s="545">
        <f>ROUND((ROUND(H54,2)*I54/100)+ROUND(H54,2),2)</f>
      </c>
      <c r="K54" s="546">
        <f>ROUND(D54*J54,2)</f>
      </c>
      <c r="L54" s="547" t="s">
        <v>23</v>
      </c>
    </row>
    <row r="55">
      <c r="A55" s="548" t="s">
        <v>129</v>
      </c>
      <c r="B55" s="549" t="s">
        <v>130</v>
      </c>
      <c r="C55" s="550" t="s">
        <v>63</v>
      </c>
      <c r="D55" s="551" t="n">
        <v>79.18</v>
      </c>
      <c r="E55" s="552" t="n">
        <v>3.63</v>
      </c>
      <c r="F55" s="553" t="n">
        <v>20.05</v>
      </c>
      <c r="G55" s="554" t="n">
        <v>4.36</v>
      </c>
      <c r="H55" s="555"/>
      <c r="I55" s="556">
        <f>ROUND('BDI Principal'!D14,2)</f>
      </c>
      <c r="J55" s="557">
        <f>ROUND((ROUND(H55,2)*I55/100)+ROUND(H55,2),2)</f>
      </c>
      <c r="K55" s="558">
        <f>ROUND(D55*J55,2)</f>
      </c>
      <c r="L55" s="559" t="s">
        <v>23</v>
      </c>
    </row>
    <row r="56">
      <c r="A56" s="560" t="s">
        <v>131</v>
      </c>
      <c r="B56" s="561" t="s">
        <v>71</v>
      </c>
      <c r="C56" s="562" t="s">
        <v>63</v>
      </c>
      <c r="D56" s="563" t="n">
        <v>79.18</v>
      </c>
      <c r="E56" s="564" t="n">
        <v>12.68</v>
      </c>
      <c r="F56" s="565" t="n">
        <v>20.05</v>
      </c>
      <c r="G56" s="566" t="n">
        <v>15.22</v>
      </c>
      <c r="H56" s="567"/>
      <c r="I56" s="568">
        <f>ROUND('BDI Principal'!D14,2)</f>
      </c>
      <c r="J56" s="569">
        <f>ROUND((ROUND(H56,2)*I56/100)+ROUND(H56,2),2)</f>
      </c>
      <c r="K56" s="570">
        <f>ROUND(D56*J56,2)</f>
      </c>
      <c r="L56" s="571" t="s">
        <v>23</v>
      </c>
    </row>
    <row r="57">
      <c r="A57" s="572" t="s">
        <v>132</v>
      </c>
      <c r="B57" s="573" t="s">
        <v>133</v>
      </c>
      <c r="C57" s="574"/>
      <c r="D57" s="575"/>
      <c r="E57" s="576"/>
      <c r="F57" s="577"/>
      <c r="G57" s="578"/>
      <c r="H57" s="579"/>
      <c r="I57" s="580"/>
      <c r="J57" s="581"/>
      <c r="K57" s="582">
        <f>SUM(K58:K59)</f>
      </c>
      <c r="L57" s="583" t="s">
        <v>36</v>
      </c>
    </row>
    <row r="58">
      <c r="A58" s="584" t="s">
        <v>134</v>
      </c>
      <c r="B58" s="585" t="s">
        <v>135</v>
      </c>
      <c r="C58" s="586" t="s">
        <v>136</v>
      </c>
      <c r="D58" s="587" t="n">
        <v>87.69</v>
      </c>
      <c r="E58" s="588" t="n">
        <v>205.52</v>
      </c>
      <c r="F58" s="589" t="n">
        <v>20.05</v>
      </c>
      <c r="G58" s="590" t="n">
        <v>246.73</v>
      </c>
      <c r="H58" s="591"/>
      <c r="I58" s="592">
        <f>ROUND('BDI Principal'!D14,2)</f>
      </c>
      <c r="J58" s="593">
        <f>ROUND((ROUND(H58,2)*I58/100)+ROUND(H58,2),2)</f>
      </c>
      <c r="K58" s="594">
        <f>ROUND(D58*J58,2)</f>
      </c>
      <c r="L58" s="595" t="s">
        <v>23</v>
      </c>
    </row>
    <row r="59">
      <c r="A59" s="596" t="s">
        <v>137</v>
      </c>
      <c r="B59" s="597" t="s">
        <v>138</v>
      </c>
      <c r="C59" s="598" t="s">
        <v>63</v>
      </c>
      <c r="D59" s="599" t="n">
        <v>360.0</v>
      </c>
      <c r="E59" s="600" t="n">
        <v>15.63</v>
      </c>
      <c r="F59" s="601" t="n">
        <v>20.05</v>
      </c>
      <c r="G59" s="602" t="n">
        <v>18.76</v>
      </c>
      <c r="H59" s="603"/>
      <c r="I59" s="604">
        <f>ROUND('BDI Principal'!D14,2)</f>
      </c>
      <c r="J59" s="605">
        <f>ROUND((ROUND(H59,2)*I59/100)+ROUND(H59,2),2)</f>
      </c>
      <c r="K59" s="606">
        <f>ROUND(D59*J59,2)</f>
      </c>
      <c r="L59" s="607" t="s">
        <v>23</v>
      </c>
    </row>
    <row r="60">
      <c r="A60" s="608" t="s">
        <v>139</v>
      </c>
      <c r="B60" s="609" t="s">
        <v>140</v>
      </c>
      <c r="C60" s="610"/>
      <c r="D60" s="611"/>
      <c r="E60" s="612"/>
      <c r="F60" s="613"/>
      <c r="G60" s="614"/>
      <c r="H60" s="615"/>
      <c r="I60" s="616"/>
      <c r="J60" s="617"/>
      <c r="K60" s="618">
        <f>SUM(K61:K66)</f>
      </c>
      <c r="L60" s="619" t="s">
        <v>36</v>
      </c>
    </row>
    <row r="61">
      <c r="A61" s="620" t="s">
        <v>141</v>
      </c>
      <c r="B61" s="621" t="s">
        <v>142</v>
      </c>
      <c r="C61" s="622" t="s">
        <v>143</v>
      </c>
      <c r="D61" s="623" t="n">
        <v>1.0</v>
      </c>
      <c r="E61" s="624" t="n">
        <v>2128.92</v>
      </c>
      <c r="F61" s="625" t="n">
        <v>20.05</v>
      </c>
      <c r="G61" s="626" t="n">
        <v>2555.77</v>
      </c>
      <c r="H61" s="627"/>
      <c r="I61" s="628">
        <f>ROUND('BDI Principal'!D14,2)</f>
      </c>
      <c r="J61" s="629">
        <f>ROUND((ROUND(H61,2)*I61/100)+ROUND(H61,2),2)</f>
      </c>
      <c r="K61" s="630">
        <f>ROUND(D61*J61,2)</f>
      </c>
      <c r="L61" s="631" t="s">
        <v>23</v>
      </c>
    </row>
    <row r="62">
      <c r="A62" s="632" t="s">
        <v>144</v>
      </c>
      <c r="B62" s="633" t="s">
        <v>145</v>
      </c>
      <c r="C62" s="634" t="s">
        <v>146</v>
      </c>
      <c r="D62" s="635" t="n">
        <v>1.0</v>
      </c>
      <c r="E62" s="636" t="n">
        <v>224.56</v>
      </c>
      <c r="F62" s="637" t="n">
        <v>20.05</v>
      </c>
      <c r="G62" s="638" t="n">
        <v>269.58</v>
      </c>
      <c r="H62" s="639"/>
      <c r="I62" s="640">
        <f>ROUND('BDI Principal'!D14,2)</f>
      </c>
      <c r="J62" s="641">
        <f>ROUND((ROUND(H62,2)*I62/100)+ROUND(H62,2),2)</f>
      </c>
      <c r="K62" s="642">
        <f>ROUND(D62*J62,2)</f>
      </c>
      <c r="L62" s="643" t="s">
        <v>23</v>
      </c>
    </row>
    <row r="63">
      <c r="A63" s="644" t="s">
        <v>147</v>
      </c>
      <c r="B63" s="645" t="s">
        <v>148</v>
      </c>
      <c r="C63" s="646" t="s">
        <v>143</v>
      </c>
      <c r="D63" s="647" t="n">
        <v>1.0</v>
      </c>
      <c r="E63" s="648" t="n">
        <v>3506.77</v>
      </c>
      <c r="F63" s="649" t="n">
        <v>20.05</v>
      </c>
      <c r="G63" s="650" t="n">
        <v>4209.88</v>
      </c>
      <c r="H63" s="651"/>
      <c r="I63" s="652">
        <f>ROUND('BDI Principal'!D14,2)</f>
      </c>
      <c r="J63" s="653">
        <f>ROUND((ROUND(H63,2)*I63/100)+ROUND(H63,2),2)</f>
      </c>
      <c r="K63" s="654">
        <f>ROUND(D63*J63,2)</f>
      </c>
      <c r="L63" s="655" t="s">
        <v>23</v>
      </c>
    </row>
    <row r="64">
      <c r="A64" s="656" t="s">
        <v>149</v>
      </c>
      <c r="B64" s="657" t="s">
        <v>150</v>
      </c>
      <c r="C64" s="658" t="s">
        <v>47</v>
      </c>
      <c r="D64" s="659" t="n">
        <v>69.76</v>
      </c>
      <c r="E64" s="660" t="n">
        <v>4.37</v>
      </c>
      <c r="F64" s="661" t="n">
        <v>20.05</v>
      </c>
      <c r="G64" s="662" t="n">
        <v>5.25</v>
      </c>
      <c r="H64" s="663"/>
      <c r="I64" s="664">
        <f>ROUND('BDI Principal'!D14,2)</f>
      </c>
      <c r="J64" s="665">
        <f>ROUND((ROUND(H64,2)*I64/100)+ROUND(H64,2),2)</f>
      </c>
      <c r="K64" s="666">
        <f>ROUND(D64*J64,2)</f>
      </c>
      <c r="L64" s="667" t="s">
        <v>23</v>
      </c>
    </row>
    <row r="65">
      <c r="A65" s="668" t="s">
        <v>151</v>
      </c>
      <c r="B65" s="669" t="s">
        <v>152</v>
      </c>
      <c r="C65" s="670" t="s">
        <v>39</v>
      </c>
      <c r="D65" s="671" t="n">
        <v>877.2</v>
      </c>
      <c r="E65" s="672" t="n">
        <v>121.45</v>
      </c>
      <c r="F65" s="673" t="n">
        <v>20.05</v>
      </c>
      <c r="G65" s="674" t="n">
        <v>145.8</v>
      </c>
      <c r="H65" s="675"/>
      <c r="I65" s="676">
        <f>ROUND('BDI Principal'!D14,2)</f>
      </c>
      <c r="J65" s="677">
        <f>ROUND((ROUND(H65,2)*I65/100)+ROUND(H65,2),2)</f>
      </c>
      <c r="K65" s="678">
        <f>ROUND(D65*J65,2)</f>
      </c>
      <c r="L65" s="679" t="s">
        <v>23</v>
      </c>
    </row>
    <row r="66">
      <c r="A66" s="680" t="s">
        <v>153</v>
      </c>
      <c r="B66" s="681" t="s">
        <v>154</v>
      </c>
      <c r="C66" s="682" t="s">
        <v>63</v>
      </c>
      <c r="D66" s="683" t="n">
        <v>4.858</v>
      </c>
      <c r="E66" s="684" t="n">
        <v>12.05</v>
      </c>
      <c r="F66" s="685" t="n">
        <v>20.05</v>
      </c>
      <c r="G66" s="686" t="n">
        <v>14.47</v>
      </c>
      <c r="H66" s="687"/>
      <c r="I66" s="688">
        <f>ROUND('BDI Principal'!D14,2)</f>
      </c>
      <c r="J66" s="689">
        <f>ROUND((ROUND(H66,2)*I66/100)+ROUND(H66,2),2)</f>
      </c>
      <c r="K66" s="690">
        <f>ROUND(D66*J66,2)</f>
      </c>
      <c r="L66" s="691" t="s">
        <v>23</v>
      </c>
    </row>
    <row r="67">
      <c r="A67" s="692" t="s">
        <v>155</v>
      </c>
      <c r="B67" s="693" t="s">
        <v>156</v>
      </c>
      <c r="C67" s="694"/>
      <c r="D67" s="695"/>
      <c r="E67" s="696"/>
      <c r="F67" s="697"/>
      <c r="G67" s="698"/>
      <c r="H67" s="699"/>
      <c r="I67" s="700"/>
      <c r="J67" s="701"/>
      <c r="K67" s="702">
        <f>SUM(K68:K74)</f>
      </c>
      <c r="L67" s="703" t="s">
        <v>36</v>
      </c>
    </row>
    <row r="68">
      <c r="A68" s="704" t="s">
        <v>157</v>
      </c>
      <c r="B68" s="705" t="s">
        <v>158</v>
      </c>
      <c r="C68" s="706" t="s">
        <v>159</v>
      </c>
      <c r="D68" s="707" t="n">
        <v>46.2</v>
      </c>
      <c r="E68" s="708" t="n">
        <v>147.06</v>
      </c>
      <c r="F68" s="709" t="n">
        <v>20.05</v>
      </c>
      <c r="G68" s="710" t="n">
        <v>176.55</v>
      </c>
      <c r="H68" s="711"/>
      <c r="I68" s="712">
        <f>ROUND('BDI Principal'!D14,2)</f>
      </c>
      <c r="J68" s="713">
        <f>ROUND((ROUND(H68,2)*I68/100)+ROUND(H68,2),2)</f>
      </c>
      <c r="K68" s="714">
        <f>ROUND(D68*J68,2)</f>
      </c>
      <c r="L68" s="715" t="s">
        <v>23</v>
      </c>
    </row>
    <row r="69">
      <c r="A69" s="716" t="s">
        <v>160</v>
      </c>
      <c r="B69" s="717" t="s">
        <v>161</v>
      </c>
      <c r="C69" s="718" t="s">
        <v>47</v>
      </c>
      <c r="D69" s="719" t="n">
        <v>137.09</v>
      </c>
      <c r="E69" s="720" t="n">
        <v>14.65</v>
      </c>
      <c r="F69" s="721" t="n">
        <v>20.05</v>
      </c>
      <c r="G69" s="722" t="n">
        <v>17.59</v>
      </c>
      <c r="H69" s="723"/>
      <c r="I69" s="724">
        <f>ROUND('BDI Principal'!D14,2)</f>
      </c>
      <c r="J69" s="725">
        <f>ROUND((ROUND(H69,2)*I69/100)+ROUND(H69,2),2)</f>
      </c>
      <c r="K69" s="726">
        <f>ROUND(D69*J69,2)</f>
      </c>
      <c r="L69" s="727" t="s">
        <v>23</v>
      </c>
    </row>
    <row r="70">
      <c r="A70" s="728" t="s">
        <v>162</v>
      </c>
      <c r="B70" s="729" t="s">
        <v>163</v>
      </c>
      <c r="C70" s="730" t="s">
        <v>146</v>
      </c>
      <c r="D70" s="731" t="n">
        <v>16.0</v>
      </c>
      <c r="E70" s="732" t="n">
        <v>206.96</v>
      </c>
      <c r="F70" s="733" t="n">
        <v>20.05</v>
      </c>
      <c r="G70" s="734" t="n">
        <v>248.46</v>
      </c>
      <c r="H70" s="735"/>
      <c r="I70" s="736">
        <f>ROUND('BDI Principal'!D14,2)</f>
      </c>
      <c r="J70" s="737">
        <f>ROUND((ROUND(H70,2)*I70/100)+ROUND(H70,2),2)</f>
      </c>
      <c r="K70" s="738">
        <f>ROUND(D70*J70,2)</f>
      </c>
      <c r="L70" s="739" t="s">
        <v>23</v>
      </c>
    </row>
    <row r="71">
      <c r="A71" s="740" t="s">
        <v>164</v>
      </c>
      <c r="B71" s="741" t="s">
        <v>165</v>
      </c>
      <c r="C71" s="742" t="s">
        <v>143</v>
      </c>
      <c r="D71" s="743" t="n">
        <v>8.0</v>
      </c>
      <c r="E71" s="744" t="n">
        <v>68.91</v>
      </c>
      <c r="F71" s="745" t="n">
        <v>20.05</v>
      </c>
      <c r="G71" s="746" t="n">
        <v>82.73</v>
      </c>
      <c r="H71" s="747"/>
      <c r="I71" s="748">
        <f>ROUND('BDI Principal'!D14,2)</f>
      </c>
      <c r="J71" s="749">
        <f>ROUND((ROUND(H71,2)*I71/100)+ROUND(H71,2),2)</f>
      </c>
      <c r="K71" s="750">
        <f>ROUND(D71*J71,2)</f>
      </c>
      <c r="L71" s="751" t="s">
        <v>23</v>
      </c>
    </row>
    <row r="72">
      <c r="A72" s="752" t="s">
        <v>166</v>
      </c>
      <c r="B72" s="753" t="s">
        <v>167</v>
      </c>
      <c r="C72" s="754" t="s">
        <v>146</v>
      </c>
      <c r="D72" s="755" t="n">
        <v>4.0</v>
      </c>
      <c r="E72" s="756" t="n">
        <v>39.42</v>
      </c>
      <c r="F72" s="757" t="n">
        <v>20.05</v>
      </c>
      <c r="G72" s="758" t="n">
        <v>47.32</v>
      </c>
      <c r="H72" s="759"/>
      <c r="I72" s="760">
        <f>ROUND('BDI Principal'!D14,2)</f>
      </c>
      <c r="J72" s="761">
        <f>ROUND((ROUND(H72,2)*I72/100)+ROUND(H72,2),2)</f>
      </c>
      <c r="K72" s="762">
        <f>ROUND(D72*J72,2)</f>
      </c>
      <c r="L72" s="763" t="s">
        <v>23</v>
      </c>
    </row>
    <row r="73">
      <c r="A73" s="764" t="s">
        <v>168</v>
      </c>
      <c r="B73" s="765" t="s">
        <v>169</v>
      </c>
      <c r="C73" s="766" t="s">
        <v>47</v>
      </c>
      <c r="D73" s="767" t="n">
        <v>639.72</v>
      </c>
      <c r="E73" s="768" t="n">
        <v>7.02</v>
      </c>
      <c r="F73" s="769" t="n">
        <v>20.05</v>
      </c>
      <c r="G73" s="770" t="n">
        <v>8.43</v>
      </c>
      <c r="H73" s="771"/>
      <c r="I73" s="772">
        <f>ROUND('BDI Principal'!D14,2)</f>
      </c>
      <c r="J73" s="773">
        <f>ROUND((ROUND(H73,2)*I73/100)+ROUND(H73,2),2)</f>
      </c>
      <c r="K73" s="774">
        <f>ROUND(D73*J73,2)</f>
      </c>
      <c r="L73" s="775" t="s">
        <v>23</v>
      </c>
    </row>
    <row r="74">
      <c r="A74" s="776" t="s">
        <v>170</v>
      </c>
      <c r="B74" s="777" t="s">
        <v>171</v>
      </c>
      <c r="C74" s="778" t="s">
        <v>146</v>
      </c>
      <c r="D74" s="779" t="n">
        <v>2.0</v>
      </c>
      <c r="E74" s="780" t="n">
        <v>55.1</v>
      </c>
      <c r="F74" s="781" t="n">
        <v>20.05</v>
      </c>
      <c r="G74" s="782" t="n">
        <v>66.15</v>
      </c>
      <c r="H74" s="783"/>
      <c r="I74" s="784">
        <f>ROUND('BDI Principal'!D14,2)</f>
      </c>
      <c r="J74" s="785">
        <f>ROUND((ROUND(H74,2)*I74/100)+ROUND(H74,2),2)</f>
      </c>
      <c r="K74" s="786">
        <f>ROUND(D74*J74,2)</f>
      </c>
      <c r="L74" s="787" t="s">
        <v>23</v>
      </c>
    </row>
    <row r="75">
      <c r="A75" s="788" t="s">
        <v>172</v>
      </c>
      <c r="B75" s="789" t="s">
        <v>173</v>
      </c>
      <c r="C75" s="790"/>
      <c r="D75" s="791"/>
      <c r="E75" s="792"/>
      <c r="F75" s="793"/>
      <c r="G75" s="794"/>
      <c r="H75" s="795"/>
      <c r="I75" s="796"/>
      <c r="J75" s="797"/>
      <c r="K75" s="798">
        <f>SUM(K76:K76)</f>
      </c>
      <c r="L75" s="799" t="s">
        <v>36</v>
      </c>
    </row>
    <row r="76">
      <c r="A76" s="800" t="s">
        <v>174</v>
      </c>
      <c r="B76" s="801" t="s">
        <v>175</v>
      </c>
      <c r="C76" s="802" t="s">
        <v>52</v>
      </c>
      <c r="D76" s="803" t="n">
        <v>8.0</v>
      </c>
      <c r="E76" s="804" t="n">
        <v>22.58</v>
      </c>
      <c r="F76" s="805" t="n">
        <v>20.05</v>
      </c>
      <c r="G76" s="806" t="n">
        <v>27.11</v>
      </c>
      <c r="H76" s="807"/>
      <c r="I76" s="808">
        <f>ROUND('BDI Principal'!D14,2)</f>
      </c>
      <c r="J76" s="809">
        <f>ROUND((ROUND(H76,2)*I76/100)+ROUND(H76,2),2)</f>
      </c>
      <c r="K76" s="810">
        <f>ROUND(D76*J76,2)</f>
      </c>
      <c r="L76" s="811" t="s">
        <v>23</v>
      </c>
    </row>
    <row r="77">
      <c r="A77" s="812" t="s">
        <v>176</v>
      </c>
      <c r="B77"/>
      <c r="C77"/>
      <c r="D77"/>
      <c r="E77"/>
      <c r="F77"/>
      <c r="G77"/>
      <c r="H77"/>
      <c r="I77"/>
      <c r="J77" s="813">
        <f>K8+K24+K33+K38+K51+K57+K60+K67+K75</f>
      </c>
      <c r="K77"/>
    </row>
    <row r="79">
      <c r="A79" s="814" t="s">
        <v>177</v>
      </c>
    </row>
    <row r="80">
      <c r="A80" s="815" t="s">
        <v>178</v>
      </c>
    </row>
    <row r="87">
      <c r="E87" s="816">
        <f>DADOS!C11</f>
      </c>
      <c r="F87" s="816"/>
      <c r="G87" s="816"/>
      <c r="H87" s="816"/>
      <c r="I87" s="816"/>
    </row>
    <row r="88">
      <c r="E88" s="817">
        <f>DADOS!C12</f>
      </c>
    </row>
  </sheetData>
  <sheetProtection password="BF59" sheet="true" scenarios="true" objects="true" selectLockedCells="true"/>
  <mergeCells>
    <mergeCell ref="B4:F4"/>
    <mergeCell ref="H4:I4"/>
    <mergeCell ref="B5:C5"/>
    <mergeCell ref="E5:G5"/>
    <mergeCell ref="B15:K15"/>
    <mergeCell ref="B8:H8"/>
    <mergeCell ref="B24:H24"/>
    <mergeCell ref="B33:H33"/>
    <mergeCell ref="B39:K39"/>
    <mergeCell ref="B43:K43"/>
    <mergeCell ref="B38:H38"/>
    <mergeCell ref="B51:H51"/>
    <mergeCell ref="B57:H57"/>
    <mergeCell ref="B60:H60"/>
    <mergeCell ref="B67:H67"/>
    <mergeCell ref="B75:H75"/>
    <mergeCell ref="A77:I77"/>
    <mergeCell ref="J77:K77"/>
    <mergeCell ref="A79:F79"/>
    <mergeCell ref="A80:F80"/>
    <mergeCell ref="E87:I87"/>
    <mergeCell ref="E88:I88"/>
  </mergeCells>
  <pageMargins bottom="0.75" footer="0.5" header="0.5" left="0.5" right="0.5" top="0.75"/>
  <pageSetup orientation="landscape" paperSize="9"/>
  <drawing r:id="rId1"/>
</worksheet>
</file>

<file path=xl/worksheets/sheet3.xml><?xml version="1.0" encoding="utf-8"?>
<worksheet xmlns="http://schemas.openxmlformats.org/spreadsheetml/2006/main" xmlns:r="http://schemas.openxmlformats.org/officeDocument/2006/relationships">
  <sheetPr>
    <pageSetUpPr fitToPage="false"/>
  </sheetPr>
  <dimension ref="A1"/>
  <sheetViews>
    <sheetView workbookViewId="0"/>
  </sheetViews>
  <sheetFormatPr defaultRowHeight="15.0"/>
  <cols>
    <col min="1" max="1" customWidth="true" width="10.0" collapsed="false"/>
    <col min="2" max="2" customWidth="true" width="50.0" collapsed="false"/>
    <col min="3" max="3" customWidth="true" width="15.0" collapsed="false"/>
    <col min="4" max="4" customWidth="true" width="15.0" collapsed="false"/>
    <col min="5" max="5" customWidth="true" width="15.0" collapsed="false"/>
    <col min="6" max="6" customWidth="true" width="15.0" collapsed="false"/>
    <col min="7" max="7" customWidth="true" width="15.0" collapsed="false"/>
    <col min="8" max="8" customWidth="true" width="15.0" collapsed="false"/>
    <col min="9" max="9" customWidth="true" width="15.0" collapsed="false"/>
  </cols>
  <sheetData>
    <row r="1">
      <c r="A1" s="818" t="s">
        <v>0</v>
      </c>
    </row>
    <row r="2">
      <c r="A2" s="818" t="s">
        <v>16</v>
      </c>
    </row>
    <row r="3">
      <c r="A3" s="818" t="s">
        <v>17</v>
      </c>
      <c r="B3" s="821" t="s">
        <f>DADOS!C3</f>
      </c>
    </row>
    <row r="4">
      <c r="A4" s="818" t="s">
        <v>18</v>
      </c>
      <c r="B4" s="818" t="s">
        <f>DADOS!C7</f>
      </c>
      <c r="G4" s="818" t="s">
        <v>19</v>
      </c>
      <c r="H4" s="820">
        <f>DADOS!C9</f>
      </c>
    </row>
    <row r="5">
      <c r="A5" s="818" t="s">
        <v>20</v>
      </c>
      <c r="B5" s="819">
        <f>DADOS!C8</f>
      </c>
      <c r="C5" s="818" t="s">
        <v>9</v>
      </c>
      <c r="D5" s="818" t="s">
        <v>21</v>
      </c>
      <c r="E5" s="818" t="s">
        <f>DADOS!C13</f>
      </c>
      <c r="F5" s="818" t="s">
        <v>9</v>
      </c>
      <c r="G5" s="818" t="s">
        <v>9</v>
      </c>
      <c r="H5" s="818" t="s">
        <v>22</v>
      </c>
      <c r="I5" s="818" t="s">
        <f>DADOS!C14</f>
      </c>
    </row>
    <row r="7">
      <c r="A7" s="822" t="s">
        <v>23</v>
      </c>
      <c r="B7" s="823" t="s">
        <v>36</v>
      </c>
      <c r="C7" s="824" t="s">
        <v>33</v>
      </c>
      <c r="D7" s="825" t="s">
        <v>179</v>
      </c>
      <c r="E7" s="826" t="s">
        <v>180</v>
      </c>
      <c r="F7" s="827" t="s">
        <v>181</v>
      </c>
      <c r="G7" s="828" t="s">
        <v>182</v>
      </c>
      <c r="H7" s="829" t="s">
        <v>183</v>
      </c>
      <c r="I7" s="830" t="s">
        <v>184</v>
      </c>
    </row>
    <row r="8">
      <c r="A8" s="831" t="s">
        <v>34</v>
      </c>
      <c r="B8" s="832" t="s">
        <v>35</v>
      </c>
      <c r="C8" s="1837">
        <f>Orçamento!K8</f>
      </c>
      <c r="D8" s="833" t="n">
        <v>100.0</v>
      </c>
      <c r="E8" s="834">
        <f>C8*D8/100</f>
      </c>
      <c r="F8" s="835" t="n">
        <v>0.0</v>
      </c>
      <c r="G8" s="836">
        <f>C8*F8/100</f>
      </c>
      <c r="H8" s="837">
        <f>D8+F8</f>
      </c>
      <c r="I8" s="838">
        <f>E8+G8</f>
      </c>
    </row>
    <row r="9">
      <c r="A9" s="839" t="s">
        <v>74</v>
      </c>
      <c r="B9" s="840" t="s">
        <v>75</v>
      </c>
      <c r="C9" s="1837">
        <f>Orçamento!K24</f>
      </c>
      <c r="D9" s="841" t="n">
        <v>100.0</v>
      </c>
      <c r="E9" s="842">
        <f>C9*D9/100</f>
      </c>
      <c r="F9" s="843" t="n">
        <v>0.0</v>
      </c>
      <c r="G9" s="844">
        <f>C9*F9/100</f>
      </c>
      <c r="H9" s="845">
        <f>D9+F9</f>
      </c>
      <c r="I9" s="846">
        <f>E9+G9</f>
      </c>
    </row>
    <row r="10">
      <c r="A10" s="847" t="s">
        <v>93</v>
      </c>
      <c r="B10" s="848" t="s">
        <v>94</v>
      </c>
      <c r="C10" s="1837">
        <f>Orçamento!K33</f>
      </c>
      <c r="D10" s="849" t="n">
        <v>100.0</v>
      </c>
      <c r="E10" s="850">
        <f>C10*D10/100</f>
      </c>
      <c r="F10" s="851" t="n">
        <v>0.0</v>
      </c>
      <c r="G10" s="852">
        <f>C10*F10/100</f>
      </c>
      <c r="H10" s="853">
        <f>D10+F10</f>
      </c>
      <c r="I10" s="854">
        <f>E10+G10</f>
      </c>
    </row>
    <row r="11">
      <c r="A11" s="855" t="s">
        <v>101</v>
      </c>
      <c r="B11" s="856" t="s">
        <v>102</v>
      </c>
      <c r="C11" s="1837">
        <f>Orçamento!K38</f>
      </c>
      <c r="D11" s="857" t="n">
        <v>100.0</v>
      </c>
      <c r="E11" s="858">
        <f>C11*D11/100</f>
      </c>
      <c r="F11" s="859" t="n">
        <v>0.0</v>
      </c>
      <c r="G11" s="860">
        <f>C11*F11/100</f>
      </c>
      <c r="H11" s="861">
        <f>D11+F11</f>
      </c>
      <c r="I11" s="862">
        <f>E11+G11</f>
      </c>
    </row>
    <row r="12">
      <c r="A12" s="863" t="s">
        <v>123</v>
      </c>
      <c r="B12" s="864" t="s">
        <v>124</v>
      </c>
      <c r="C12" s="1837">
        <f>Orçamento!K51</f>
      </c>
      <c r="D12" s="865" t="n">
        <v>100.0</v>
      </c>
      <c r="E12" s="866">
        <f>C12*D12/100</f>
      </c>
      <c r="F12" s="867" t="n">
        <v>0.0</v>
      </c>
      <c r="G12" s="868">
        <f>C12*F12/100</f>
      </c>
      <c r="H12" s="869">
        <f>D12+F12</f>
      </c>
      <c r="I12" s="870">
        <f>E12+G12</f>
      </c>
    </row>
    <row r="13">
      <c r="A13" s="871" t="s">
        <v>132</v>
      </c>
      <c r="B13" s="872" t="s">
        <v>133</v>
      </c>
      <c r="C13" s="1837">
        <f>Orçamento!K57</f>
      </c>
      <c r="D13" s="873" t="n">
        <v>100.0</v>
      </c>
      <c r="E13" s="874">
        <f>C13*D13/100</f>
      </c>
      <c r="F13" s="875" t="n">
        <v>0.0</v>
      </c>
      <c r="G13" s="876">
        <f>C13*F13/100</f>
      </c>
      <c r="H13" s="877">
        <f>D13+F13</f>
      </c>
      <c r="I13" s="878">
        <f>E13+G13</f>
      </c>
    </row>
    <row r="14">
      <c r="A14" s="879" t="s">
        <v>139</v>
      </c>
      <c r="B14" s="880" t="s">
        <v>140</v>
      </c>
      <c r="C14" s="1837">
        <f>Orçamento!K60</f>
      </c>
      <c r="D14" s="881" t="n">
        <v>20.0</v>
      </c>
      <c r="E14" s="882">
        <f>C14*D14/100</f>
      </c>
      <c r="F14" s="883" t="n">
        <v>80.0</v>
      </c>
      <c r="G14" s="884">
        <f>C14*F14/100</f>
      </c>
      <c r="H14" s="885">
        <f>D14+F14</f>
      </c>
      <c r="I14" s="886">
        <f>E14+G14</f>
      </c>
    </row>
    <row r="15">
      <c r="A15" s="887" t="s">
        <v>155</v>
      </c>
      <c r="B15" s="888" t="s">
        <v>156</v>
      </c>
      <c r="C15" s="1837">
        <f>Orçamento!K67</f>
      </c>
      <c r="D15" s="889" t="n">
        <v>0.0</v>
      </c>
      <c r="E15" s="890">
        <f>C15*D15/100</f>
      </c>
      <c r="F15" s="891" t="n">
        <v>100.0</v>
      </c>
      <c r="G15" s="892">
        <f>C15*F15/100</f>
      </c>
      <c r="H15" s="893">
        <f>D15+F15</f>
      </c>
      <c r="I15" s="894">
        <f>E15+G15</f>
      </c>
    </row>
    <row r="16">
      <c r="A16" s="895" t="s">
        <v>172</v>
      </c>
      <c r="B16" s="896" t="s">
        <v>173</v>
      </c>
      <c r="C16" s="1837">
        <f>Orçamento!K75</f>
      </c>
      <c r="D16" s="897" t="n">
        <v>0.0</v>
      </c>
      <c r="E16" s="898">
        <f>C16*D16/100</f>
      </c>
      <c r="F16" s="899" t="n">
        <v>100.0</v>
      </c>
      <c r="G16" s="900">
        <f>C16*F16/100</f>
      </c>
      <c r="H16" s="901">
        <f>D16+F16</f>
      </c>
      <c r="I16" s="902">
        <f>E16+G16</f>
      </c>
    </row>
    <row r="17">
      <c r="A17" s="903" t="s">
        <v>185</v>
      </c>
      <c r="B17" s="904"/>
      <c r="C17" s="905">
        <f>SUM(C8:C16)</f>
      </c>
      <c r="D17" s="906">
        <f>SUM(E8:E16)</f>
      </c>
      <c r="E17" s="907"/>
      <c r="F17" s="908">
        <f>SUM(G8:G16)</f>
      </c>
      <c r="G17" s="909"/>
      <c r="H17" s="910">
        <f>(I17/C17)*100</f>
      </c>
      <c r="I17" s="911">
        <f>SUM(I8:I16)</f>
      </c>
    </row>
  </sheetData>
  <sheetProtection password="BF59" sheet="true" scenarios="true" objects="true" selectLockedCells="true"/>
  <mergeCells>
    <mergeCell ref="B4:F4"/>
    <mergeCell ref="H4:I4"/>
    <mergeCell ref="B5:C5"/>
    <mergeCell ref="E5:G5"/>
    <mergeCell ref="D17:E17"/>
    <mergeCell ref="F17:G17"/>
    <mergeCell ref="A17:B17"/>
  </mergeCells>
  <pageMargins bottom="0.75" footer="0.5" header="0.5" left="0.5" right="0.5" top="0.75"/>
  <pageSetup orientation="landscape" paperSize="9"/>
  <drawing r:id="rId1"/>
</worksheet>
</file>

<file path=xl/worksheets/sheet4.xml><?xml version="1.0" encoding="utf-8"?>
<worksheet xmlns="http://schemas.openxmlformats.org/spreadsheetml/2006/main" xmlns:r="http://schemas.openxmlformats.org/officeDocument/2006/relationships">
  <sheetPr>
    <pageSetUpPr fitToPage="false"/>
  </sheetPr>
  <dimension ref="A1"/>
  <sheetViews>
    <sheetView workbookViewId="0"/>
  </sheetViews>
  <sheetFormatPr defaultRowHeight="15.0"/>
  <cols>
    <col min="1" max="1" customWidth="true" width="10.0" collapsed="false"/>
    <col min="2" max="2" customWidth="true" width="15.0" collapsed="false"/>
    <col min="3" max="3" customWidth="true" width="15.0" collapsed="false"/>
    <col min="4" max="4" customWidth="true" width="15.0" collapsed="false"/>
    <col min="5" max="5" customWidth="true" width="10.0" collapsed="false"/>
    <col min="6" max="6" customWidth="true" width="10.0" collapsed="false"/>
    <col min="7" max="7" customWidth="true" width="10.0" collapsed="false"/>
    <col min="8" max="8" customWidth="true" width="10.0" collapsed="false"/>
    <col min="9" max="9" customWidth="true" width="10.0" collapsed="false"/>
  </cols>
  <sheetData>
    <row r="1">
      <c r="A1" s="912" t="s">
        <v>0</v>
      </c>
    </row>
    <row r="2">
      <c r="A2" s="912" t="s">
        <v>16</v>
      </c>
    </row>
    <row r="3">
      <c r="A3" s="912" t="s">
        <v>17</v>
      </c>
      <c r="B3" s="915" t="s">
        <f>DADOS!C3</f>
      </c>
    </row>
    <row r="4">
      <c r="A4" s="912" t="s">
        <v>18</v>
      </c>
      <c r="B4" s="912" t="s">
        <f>DADOS!C7</f>
      </c>
      <c r="G4" s="912" t="s">
        <v>19</v>
      </c>
      <c r="H4" s="914">
        <f>DADOS!C9</f>
      </c>
    </row>
    <row r="5">
      <c r="A5" s="912" t="s">
        <v>20</v>
      </c>
      <c r="B5" s="913">
        <f>DADOS!C8</f>
      </c>
      <c r="C5" s="912" t="s">
        <v>9</v>
      </c>
      <c r="D5" s="912" t="s">
        <v>21</v>
      </c>
      <c r="E5" s="912" t="s">
        <f>DADOS!C13</f>
      </c>
      <c r="F5" s="912" t="s">
        <v>9</v>
      </c>
      <c r="G5" s="912" t="s">
        <v>9</v>
      </c>
      <c r="H5" s="912" t="s">
        <v>22</v>
      </c>
      <c r="I5" s="912" t="s">
        <f>DADOS!C14</f>
      </c>
    </row>
    <row r="7">
      <c r="A7" s="916" t="s">
        <v>23</v>
      </c>
      <c r="B7" s="917" t="s">
        <v>186</v>
      </c>
      <c r="C7" s="918" t="s">
        <v>187</v>
      </c>
      <c r="D7" s="919" t="s">
        <v>188</v>
      </c>
      <c r="E7" s="920" t="s">
        <v>189</v>
      </c>
      <c r="F7" s="921"/>
      <c r="G7" s="922"/>
      <c r="H7" s="923"/>
      <c r="I7" s="924"/>
    </row>
    <row r="8">
      <c r="A8" s="925" t="s">
        <v>190</v>
      </c>
      <c r="B8" s="926" t="n">
        <v>3.0</v>
      </c>
      <c r="C8" s="927" t="n">
        <v>5.5</v>
      </c>
      <c r="D8" s="928" t="n">
        <v>3.5</v>
      </c>
      <c r="E8" s="929" t="s">
        <v>191</v>
      </c>
      <c r="F8" s="930"/>
      <c r="G8" s="931"/>
      <c r="H8" s="932"/>
      <c r="I8" s="933"/>
      <c r="J8" s="934">
        <f>D8/100</f>
      </c>
    </row>
    <row r="9">
      <c r="A9" s="935" t="s">
        <v>192</v>
      </c>
      <c r="B9" s="936" t="n">
        <v>0.8</v>
      </c>
      <c r="C9" s="937" t="n">
        <v>1.0</v>
      </c>
      <c r="D9" s="938" t="n">
        <v>0.8</v>
      </c>
      <c r="E9" s="939" t="s">
        <v>193</v>
      </c>
      <c r="F9" s="940"/>
      <c r="G9" s="941"/>
      <c r="H9" s="942"/>
      <c r="I9" s="943"/>
      <c r="J9" s="944">
        <f>D9/100</f>
      </c>
    </row>
    <row r="10">
      <c r="A10" s="945" t="s">
        <v>194</v>
      </c>
      <c r="B10" s="946" t="n">
        <v>0.97</v>
      </c>
      <c r="C10" s="947" t="n">
        <v>1.27</v>
      </c>
      <c r="D10" s="948" t="n">
        <v>1.0</v>
      </c>
      <c r="E10" s="949" t="s">
        <v>195</v>
      </c>
      <c r="F10" s="950"/>
      <c r="G10" s="951"/>
      <c r="H10" s="952"/>
      <c r="I10" s="953"/>
      <c r="J10" s="954">
        <f>D10/100</f>
      </c>
    </row>
    <row r="11">
      <c r="A11" s="955" t="s">
        <v>196</v>
      </c>
      <c r="B11" s="956" t="n">
        <v>0.59</v>
      </c>
      <c r="C11" s="957" t="n">
        <v>1.39</v>
      </c>
      <c r="D11" s="958" t="n">
        <v>1.0</v>
      </c>
      <c r="E11" s="959" t="s">
        <v>197</v>
      </c>
      <c r="F11" s="960"/>
      <c r="G11" s="961"/>
      <c r="H11" s="962"/>
      <c r="I11" s="963"/>
      <c r="J11" s="964">
        <f>D11/100</f>
      </c>
    </row>
    <row r="12">
      <c r="A12" s="965" t="s">
        <v>198</v>
      </c>
      <c r="B12" s="966" t="n">
        <v>6.16</v>
      </c>
      <c r="C12" s="967" t="n">
        <v>8.96</v>
      </c>
      <c r="D12" s="968" t="n">
        <v>6.5</v>
      </c>
      <c r="E12" s="969" t="s">
        <v>199</v>
      </c>
      <c r="F12" s="970"/>
      <c r="G12" s="971"/>
      <c r="H12" s="972"/>
      <c r="I12" s="973"/>
      <c r="J12" s="974">
        <f>D12/100</f>
      </c>
    </row>
    <row r="13">
      <c r="A13" s="975" t="s">
        <v>200</v>
      </c>
      <c r="B13" s="976" t="n">
        <v>5.65</v>
      </c>
      <c r="C13" s="977" t="n">
        <v>10.65</v>
      </c>
      <c r="D13" s="978">
        <f>I15+I18+I19</f>
      </c>
      <c r="E13" s="979" t="s">
        <v>201</v>
      </c>
      <c r="F13" s="980"/>
      <c r="G13" s="981"/>
      <c r="H13" s="982"/>
      <c r="I13" s="983"/>
      <c r="J13" s="984">
        <f>D13/100</f>
      </c>
    </row>
    <row r="14">
      <c r="C14" s="985" t="s">
        <v>202</v>
      </c>
      <c r="D14" s="986">
        <f>ROUND(((((1+J8+J9+J10)*(1+J11)*(1+J12)/(1-J15-J18))-1)*100),2)</f>
      </c>
    </row>
    <row r="15">
      <c r="F15" s="987" t="s">
        <v>203</v>
      </c>
      <c r="G15" s="988"/>
      <c r="H15" s="989"/>
      <c r="I15" s="990" t="n">
        <v>3.65</v>
      </c>
      <c r="J15" s="991">
        <f>I15/100</f>
      </c>
    </row>
    <row r="16">
      <c r="F16" s="992" t="s">
        <v>204</v>
      </c>
      <c r="G16" s="993"/>
      <c r="H16" s="994"/>
      <c r="I16" s="995" t="n">
        <v>2.0</v>
      </c>
      <c r="J16" s="996">
        <f>I16/100</f>
      </c>
    </row>
    <row r="17">
      <c r="F17" s="997" t="s">
        <v>205</v>
      </c>
      <c r="G17" s="998"/>
      <c r="H17" s="999"/>
      <c r="I17" s="1000" t="n">
        <v>100.0</v>
      </c>
    </row>
    <row r="18">
      <c r="F18" s="1001" t="s">
        <v>206</v>
      </c>
      <c r="G18" s="1002"/>
      <c r="H18" s="1003"/>
      <c r="I18" s="1004" t="n">
        <f>((I17*I16)/100)</f>
        <v>2.0</v>
      </c>
      <c r="J18" s="1005">
        <f>I18/100</f>
      </c>
    </row>
    <row r="19">
      <c r="F19" s="1006" t="s">
        <v>207</v>
      </c>
      <c r="G19" s="1007"/>
      <c r="H19" s="1008"/>
      <c r="I19" s="1009" t="n">
        <v>0.0</v>
      </c>
    </row>
    <row r="29">
      <c r="E29" s="1010">
        <f>DADOS!C11</f>
      </c>
      <c r="F29" s="1010"/>
      <c r="G29" s="1010"/>
      <c r="H29" s="1010"/>
      <c r="I29" s="1010"/>
    </row>
    <row r="30">
      <c r="E30" s="1011">
        <f>DADOS!C12</f>
      </c>
    </row>
  </sheetData>
  <sheetProtection password="BF59" sheet="true" scenarios="true" objects="true" selectLockedCells="true"/>
  <mergeCells>
    <mergeCell ref="B4:F4"/>
    <mergeCell ref="H4:I4"/>
    <mergeCell ref="B5:C5"/>
    <mergeCell ref="E5:G5"/>
    <mergeCell ref="E7:I7"/>
    <mergeCell ref="E8:I8"/>
    <mergeCell ref="E9:I9"/>
    <mergeCell ref="E10:I10"/>
    <mergeCell ref="E11:I11"/>
    <mergeCell ref="E12:I12"/>
    <mergeCell ref="E13:I13"/>
    <mergeCell ref="F15:H15"/>
    <mergeCell ref="F16:H16"/>
    <mergeCell ref="F17:H17"/>
    <mergeCell ref="F18:H18"/>
    <mergeCell ref="F19:H19"/>
    <mergeCell ref="E29:I29"/>
    <mergeCell ref="E30:I30"/>
  </mergeCells>
  <pageMargins bottom="0.75" footer="0.5" header="0.5" left="0.5" right="0.5" top="0.75"/>
  <pageSetup orientation="landscape" paperSize="9"/>
  <drawing r:id="rId1"/>
</worksheet>
</file>

<file path=xl/worksheets/sheet5.xml><?xml version="1.0" encoding="utf-8"?>
<worksheet xmlns="http://schemas.openxmlformats.org/spreadsheetml/2006/main" xmlns:r="http://schemas.openxmlformats.org/officeDocument/2006/relationships">
  <sheetPr>
    <pageSetUpPr fitToPage="false"/>
  </sheetPr>
  <dimension ref="A1"/>
  <sheetViews>
    <sheetView workbookViewId="0"/>
  </sheetViews>
  <sheetFormatPr defaultRowHeight="15.0"/>
  <cols>
    <col min="1" max="1" customWidth="true" width="10.0" collapsed="false"/>
    <col min="2" max="2" customWidth="true" width="15.0" collapsed="false"/>
    <col min="3" max="3" customWidth="true" width="15.0" collapsed="false"/>
    <col min="4" max="4" customWidth="true" width="15.0" collapsed="false"/>
    <col min="5" max="5" customWidth="true" width="10.0" collapsed="false"/>
    <col min="6" max="6" customWidth="true" width="10.0" collapsed="false"/>
    <col min="7" max="7" customWidth="true" width="10.0" collapsed="false"/>
    <col min="8" max="8" customWidth="true" width="10.0" collapsed="false"/>
    <col min="9" max="9" customWidth="true" width="10.0" collapsed="false"/>
  </cols>
  <sheetData>
    <row r="1">
      <c r="A1" s="1012" t="s">
        <v>0</v>
      </c>
    </row>
    <row r="2">
      <c r="A2" s="1012" t="s">
        <v>16</v>
      </c>
    </row>
    <row r="3">
      <c r="A3" s="1012" t="s">
        <v>17</v>
      </c>
      <c r="B3" s="1015" t="s">
        <f>DADOS!C3</f>
      </c>
    </row>
    <row r="4">
      <c r="A4" s="1012" t="s">
        <v>18</v>
      </c>
      <c r="B4" s="1012" t="s">
        <f>DADOS!C7</f>
      </c>
      <c r="G4" s="1012" t="s">
        <v>19</v>
      </c>
      <c r="H4" s="1014">
        <f>DADOS!C9</f>
      </c>
    </row>
    <row r="5">
      <c r="A5" s="1012" t="s">
        <v>20</v>
      </c>
      <c r="B5" s="1013">
        <f>DADOS!C8</f>
      </c>
      <c r="C5" s="1012" t="s">
        <v>9</v>
      </c>
      <c r="D5" s="1012" t="s">
        <v>21</v>
      </c>
      <c r="E5" s="1012" t="s">
        <f>DADOS!C13</f>
      </c>
      <c r="F5" s="1012" t="s">
        <v>9</v>
      </c>
      <c r="G5" s="1012" t="s">
        <v>9</v>
      </c>
      <c r="H5" s="1012" t="s">
        <v>22</v>
      </c>
      <c r="I5" s="1012" t="s">
        <f>DADOS!C14</f>
      </c>
    </row>
    <row r="7">
      <c r="A7" s="1016" t="s">
        <v>23</v>
      </c>
      <c r="B7" s="1017" t="s">
        <v>186</v>
      </c>
      <c r="C7" s="1018" t="s">
        <v>187</v>
      </c>
      <c r="D7" s="1019" t="s">
        <v>188</v>
      </c>
      <c r="E7" s="1020" t="s">
        <v>189</v>
      </c>
      <c r="F7" s="1021"/>
      <c r="G7" s="1022"/>
      <c r="H7" s="1023"/>
      <c r="I7" s="1024"/>
    </row>
    <row r="8">
      <c r="A8" s="1025" t="s">
        <v>190</v>
      </c>
      <c r="B8" s="1026" t="n">
        <v>1.5</v>
      </c>
      <c r="C8" s="1027" t="n">
        <v>4.49</v>
      </c>
      <c r="D8" s="1028" t="n">
        <v>0.0</v>
      </c>
      <c r="E8" s="1029" t="s">
        <v>191</v>
      </c>
      <c r="F8" s="1030"/>
      <c r="G8" s="1031"/>
      <c r="H8" s="1032"/>
      <c r="I8" s="1033"/>
      <c r="J8" s="1034">
        <f>D8/100</f>
      </c>
    </row>
    <row r="9">
      <c r="A9" s="1035" t="s">
        <v>192</v>
      </c>
      <c r="B9" s="1036" t="n">
        <v>0.3</v>
      </c>
      <c r="C9" s="1037" t="n">
        <v>0.82</v>
      </c>
      <c r="D9" s="1038" t="n">
        <v>0.0</v>
      </c>
      <c r="E9" s="1039" t="s">
        <v>193</v>
      </c>
      <c r="F9" s="1040"/>
      <c r="G9" s="1041"/>
      <c r="H9" s="1042"/>
      <c r="I9" s="1043"/>
      <c r="J9" s="1044">
        <f>D9/100</f>
      </c>
    </row>
    <row r="10">
      <c r="A10" s="1045" t="s">
        <v>194</v>
      </c>
      <c r="B10" s="1046" t="n">
        <v>0.56</v>
      </c>
      <c r="C10" s="1047" t="n">
        <v>0.89</v>
      </c>
      <c r="D10" s="1048" t="n">
        <v>0.0</v>
      </c>
      <c r="E10" s="1049" t="s">
        <v>195</v>
      </c>
      <c r="F10" s="1050"/>
      <c r="G10" s="1051"/>
      <c r="H10" s="1052"/>
      <c r="I10" s="1053"/>
      <c r="J10" s="1054">
        <f>D10/100</f>
      </c>
    </row>
    <row r="11">
      <c r="A11" s="1055" t="s">
        <v>196</v>
      </c>
      <c r="B11" s="1056" t="n">
        <v>0.85</v>
      </c>
      <c r="C11" s="1057" t="n">
        <v>1.11</v>
      </c>
      <c r="D11" s="1058" t="n">
        <v>0.0</v>
      </c>
      <c r="E11" s="1059" t="s">
        <v>197</v>
      </c>
      <c r="F11" s="1060"/>
      <c r="G11" s="1061"/>
      <c r="H11" s="1062"/>
      <c r="I11" s="1063"/>
      <c r="J11" s="1064">
        <f>D11/100</f>
      </c>
    </row>
    <row r="12">
      <c r="A12" s="1065" t="s">
        <v>198</v>
      </c>
      <c r="B12" s="1066" t="n">
        <v>3.5</v>
      </c>
      <c r="C12" s="1067" t="n">
        <v>6.22</v>
      </c>
      <c r="D12" s="1068" t="n">
        <v>0.0</v>
      </c>
      <c r="E12" s="1069" t="s">
        <v>199</v>
      </c>
      <c r="F12" s="1070"/>
      <c r="G12" s="1071"/>
      <c r="H12" s="1072"/>
      <c r="I12" s="1073"/>
      <c r="J12" s="1074">
        <f>D12/100</f>
      </c>
    </row>
    <row r="13">
      <c r="A13" s="1075" t="s">
        <v>200</v>
      </c>
      <c r="B13" s="1076" t="n">
        <v>5.65</v>
      </c>
      <c r="C13" s="1077" t="n">
        <v>10.65</v>
      </c>
      <c r="D13" s="1078">
        <f>I15+I16</f>
      </c>
      <c r="E13" s="1079" t="s">
        <v>201</v>
      </c>
      <c r="F13" s="1080"/>
      <c r="G13" s="1081"/>
      <c r="H13" s="1082"/>
      <c r="I13" s="1083"/>
      <c r="J13" s="1084">
        <f>D13/100</f>
      </c>
    </row>
    <row r="14">
      <c r="C14" s="1085" t="s">
        <v>202</v>
      </c>
      <c r="D14" s="1086">
        <f>ROUND(((((1+J8+J9+J10)*(1+J11)*(1+J12)/(1-J13))-1)*100),2)</f>
      </c>
    </row>
    <row r="15">
      <c r="F15" s="1087" t="s">
        <v>203</v>
      </c>
      <c r="G15" s="1088"/>
      <c r="H15" s="1089"/>
      <c r="I15" s="1090" t="n">
        <v>3.65</v>
      </c>
      <c r="J15" s="1091">
        <f>I15/100</f>
      </c>
    </row>
    <row r="16">
      <c r="F16" s="1092" t="s">
        <v>207</v>
      </c>
      <c r="G16" s="1093"/>
      <c r="H16" s="1094"/>
      <c r="I16" s="1095" t="n">
        <v>0.0</v>
      </c>
    </row>
    <row r="26">
      <c r="E26" s="1096">
        <f>DADOS!C11</f>
      </c>
      <c r="F26" s="1096"/>
      <c r="G26" s="1096"/>
      <c r="H26" s="1096"/>
      <c r="I26" s="1096"/>
    </row>
    <row r="27">
      <c r="E27" s="1097">
        <f>DADOS!C12</f>
      </c>
    </row>
  </sheetData>
  <sheetProtection password="BF59" sheet="true" scenarios="true" objects="true" selectLockedCells="true"/>
  <mergeCells>
    <mergeCell ref="B4:F4"/>
    <mergeCell ref="H4:I4"/>
    <mergeCell ref="B5:C5"/>
    <mergeCell ref="E5:G5"/>
    <mergeCell ref="E7:I7"/>
    <mergeCell ref="E8:I8"/>
    <mergeCell ref="E9:I9"/>
    <mergeCell ref="E10:I10"/>
    <mergeCell ref="E11:I11"/>
    <mergeCell ref="E12:I12"/>
    <mergeCell ref="E13:I13"/>
    <mergeCell ref="F15:H15"/>
    <mergeCell ref="F16:H16"/>
    <mergeCell ref="E26:I26"/>
    <mergeCell ref="E27:I27"/>
  </mergeCells>
  <pageMargins bottom="0.75" footer="0.5" header="0.5" left="0.5" right="0.5" top="0.75"/>
  <pageSetup orientation="landscape" paperSize="9"/>
  <drawing r:id="rId1"/>
</worksheet>
</file>

<file path=xl/worksheets/sheet6.xml><?xml version="1.0" encoding="utf-8"?>
<worksheet xmlns="http://schemas.openxmlformats.org/spreadsheetml/2006/main" xmlns:r="http://schemas.openxmlformats.org/officeDocument/2006/relationships">
  <sheetPr>
    <pageSetUpPr fitToPage="false"/>
  </sheetPr>
  <dimension ref="A1"/>
  <sheetViews>
    <sheetView workbookViewId="0"/>
  </sheetViews>
  <sheetFormatPr defaultRowHeight="15.0"/>
  <sheetData>
    <row r="1">
      <c r="A1" s="1098" t="s">
        <v>0</v>
      </c>
    </row>
    <row r="2">
      <c r="A2" s="1098" t="s">
        <v>16</v>
      </c>
    </row>
    <row r="3">
      <c r="A3" s="1098" t="s">
        <v>17</v>
      </c>
      <c r="B3" s="1101" t="s">
        <f>DADOS!C3</f>
      </c>
    </row>
    <row r="4">
      <c r="A4" s="1098" t="s">
        <v>18</v>
      </c>
      <c r="B4" s="1098" t="s">
        <f>DADOS!C7</f>
      </c>
      <c r="G4" s="1098" t="s">
        <v>19</v>
      </c>
      <c r="H4" s="1100">
        <f>DADOS!C9</f>
      </c>
    </row>
    <row r="5">
      <c r="A5" s="1098" t="s">
        <v>20</v>
      </c>
      <c r="B5" s="1099">
        <f>DADOS!C8</f>
      </c>
      <c r="C5" s="1098" t="s">
        <v>9</v>
      </c>
      <c r="D5" s="1098" t="s">
        <v>21</v>
      </c>
      <c r="E5" s="1098" t="s">
        <f>DADOS!C13</f>
      </c>
      <c r="F5" s="1098" t="s">
        <v>9</v>
      </c>
      <c r="G5" s="1098" t="s">
        <v>9</v>
      </c>
      <c r="H5" s="1098" t="s">
        <v>22</v>
      </c>
      <c r="I5" s="1098" t="s">
        <f>DADOS!C14</f>
      </c>
    </row>
    <row r="7"/>
    <row r="8">
      <c r="A8" s="1102" t="s">
        <v>208</v>
      </c>
      <c r="B8" s="1103" t="n">
        <v>1.1428</v>
      </c>
      <c r="C8" s="1104" t="s">
        <v>209</v>
      </c>
      <c r="D8" s="1105"/>
      <c r="E8" s="1106"/>
      <c r="F8" s="1107"/>
      <c r="G8" s="1108"/>
      <c r="H8" s="1109"/>
      <c r="I8" s="1110"/>
    </row>
    <row r="9">
      <c r="A9" s="1111" t="s">
        <v>210</v>
      </c>
      <c r="B9" s="1112" t="n">
        <v>0.2</v>
      </c>
      <c r="C9" s="1113" t="s">
        <v>211</v>
      </c>
      <c r="D9" s="1114"/>
      <c r="E9" s="1115"/>
      <c r="F9" s="1116"/>
      <c r="G9" s="1117"/>
      <c r="H9" s="1118"/>
      <c r="I9" s="1119"/>
    </row>
    <row r="10">
      <c r="A10" s="1120" t="s">
        <v>212</v>
      </c>
      <c r="B10" s="1121" t="n">
        <v>0.12</v>
      </c>
      <c r="C10" s="1122" t="s">
        <v>213</v>
      </c>
      <c r="D10" s="1123"/>
      <c r="E10" s="1124"/>
      <c r="F10" s="1125"/>
      <c r="G10" s="1126"/>
      <c r="H10" s="1127"/>
      <c r="I10" s="1128"/>
    </row>
    <row r="11">
      <c r="A11" s="1129" t="s">
        <v>214</v>
      </c>
      <c r="B11" s="1130" t="n">
        <v>0.0</v>
      </c>
      <c r="C11" s="1131" t="s">
        <v>215</v>
      </c>
      <c r="D11" s="1132"/>
      <c r="E11" s="1133"/>
      <c r="F11" s="1134"/>
      <c r="G11" s="1135"/>
      <c r="H11" s="1136"/>
      <c r="I11" s="1137"/>
    </row>
    <row r="12">
      <c r="A12" s="1138" t="s">
        <v>216</v>
      </c>
      <c r="B12" s="1139">
        <f>(((1+B8+B9)*(1+B10))/(1-B11))</f>
      </c>
      <c r="C12" t="s">
        <v>217</v>
      </c>
    </row>
    <row r="13">
      <c r="A13" s="1140" t="s">
        <v>218</v>
      </c>
      <c r="B13" s="1141">
        <f>((1+B10)/(1-B11))</f>
      </c>
      <c r="C13" t="s">
        <v>219</v>
      </c>
    </row>
    <row r="23">
      <c r="E23" s="1142">
        <f>DADOS!C11</f>
      </c>
      <c r="F23" s="1142"/>
      <c r="G23" s="1142"/>
      <c r="H23" s="1142"/>
      <c r="I23" s="1142"/>
    </row>
    <row r="24">
      <c r="E24" s="1143">
        <f>DADOS!C12</f>
      </c>
    </row>
  </sheetData>
  <sheetProtection password="BF59" sheet="true" scenarios="true" objects="true" selectLockedCells="true"/>
  <mergeCells>
    <mergeCell ref="B4:F4"/>
    <mergeCell ref="H4:I4"/>
    <mergeCell ref="B5:C5"/>
    <mergeCell ref="E5:G5"/>
    <mergeCell ref="C8:I8"/>
    <mergeCell ref="C9:I9"/>
    <mergeCell ref="C10:I10"/>
    <mergeCell ref="C11:I11"/>
    <mergeCell ref="C12:I12"/>
    <mergeCell ref="C13:I13"/>
    <mergeCell ref="E23:I23"/>
    <mergeCell ref="E24:I24"/>
  </mergeCells>
  <pageMargins bottom="0.75" footer="0.5" header="0.5" left="0.5" right="0.5" top="0.75"/>
  <pageSetup orientation="landscape" paperSize="9"/>
  <drawing r:id="rId1"/>
</worksheet>
</file>

<file path=xl/worksheets/sheet7.xml><?xml version="1.0" encoding="utf-8"?>
<worksheet xmlns="http://schemas.openxmlformats.org/spreadsheetml/2006/main" xmlns:r="http://schemas.openxmlformats.org/officeDocument/2006/relationships">
  <sheetPr>
    <pageSetUpPr fitToPage="false"/>
  </sheetPr>
  <dimension ref="A1"/>
  <sheetViews>
    <sheetView workbookViewId="0"/>
  </sheetViews>
  <sheetFormatPr defaultRowHeight="15.0"/>
  <cols>
    <col min="1" max="1" customWidth="true" width="8.0" collapsed="false"/>
    <col min="2" max="2" customWidth="true" width="30.0" collapsed="false"/>
    <col min="3" max="3" customWidth="true" width="10.0" collapsed="false"/>
    <col min="4" max="4" customWidth="true" width="12.0" collapsed="false"/>
    <col min="5" max="5" customWidth="true" width="10.0" collapsed="false"/>
    <col min="6" max="6" customWidth="true" width="10.0" collapsed="false"/>
    <col min="7" max="7" customWidth="true" width="10.0" collapsed="false"/>
    <col min="8" max="8" customWidth="true" width="10.0" collapsed="false"/>
    <col min="9" max="9" customWidth="true" width="10.0" collapsed="false"/>
    <col min="10" max="10" customWidth="true" width="10.0" collapsed="false"/>
  </cols>
  <sheetData>
    <row r="1">
      <c r="A1" s="1144" t="s">
        <v>0</v>
      </c>
    </row>
    <row r="2">
      <c r="A2" s="1144" t="s">
        <v>16</v>
      </c>
    </row>
    <row r="3">
      <c r="A3" s="1144" t="s">
        <v>17</v>
      </c>
      <c r="B3" s="1147" t="s">
        <f>DADOS!C3</f>
      </c>
    </row>
    <row r="4">
      <c r="A4" s="1144" t="s">
        <v>18</v>
      </c>
      <c r="B4" s="1144" t="s">
        <f>DADOS!C7</f>
      </c>
      <c r="G4" s="1144" t="s">
        <v>19</v>
      </c>
      <c r="H4" s="1146">
        <f>DADOS!C9</f>
      </c>
    </row>
    <row r="5">
      <c r="A5" s="1144" t="s">
        <v>20</v>
      </c>
      <c r="B5" s="1145">
        <f>DADOS!C8</f>
      </c>
      <c r="C5" s="1144" t="s">
        <v>9</v>
      </c>
      <c r="D5" s="1144" t="s">
        <v>21</v>
      </c>
      <c r="E5" s="1144" t="s">
        <f>DADOS!C13</f>
      </c>
      <c r="F5" s="1144" t="s">
        <v>9</v>
      </c>
      <c r="G5" s="1144" t="s">
        <v>9</v>
      </c>
      <c r="H5" s="1144" t="s">
        <v>22</v>
      </c>
      <c r="I5" s="1144" t="s">
        <f>DADOS!C14</f>
      </c>
    </row>
    <row r="7">
      <c r="A7" s="1148" t="s">
        <v>23</v>
      </c>
      <c r="B7" s="1148" t="s">
        <v>24</v>
      </c>
      <c r="C7" s="1148" t="s">
        <v>25</v>
      </c>
      <c r="D7" s="1148" t="s">
        <v>26</v>
      </c>
      <c r="E7" s="1148" t="s">
        <v>32</v>
      </c>
      <c r="F7" s="1148" t="s">
        <v>220</v>
      </c>
      <c r="G7" s="1148" t="s">
        <v>221</v>
      </c>
      <c r="H7" s="1148" t="s">
        <v>222</v>
      </c>
      <c r="I7" s="1148" t="s">
        <v>223</v>
      </c>
      <c r="J7" s="1148" t="s">
        <v>33</v>
      </c>
    </row>
    <row r="8">
      <c r="A8" s="1149" t="s">
        <v>34</v>
      </c>
      <c r="B8" s="1150" t="s">
        <v>35</v>
      </c>
      <c r="C8" s="1151"/>
      <c r="D8" s="1152"/>
      <c r="E8" s="1153"/>
      <c r="F8" s="1154"/>
      <c r="G8" s="1155"/>
      <c r="H8" s="1156">
        <f>SUM(H9:H23)</f>
      </c>
      <c r="I8" s="1157">
        <f>SUM(I9:I23)</f>
      </c>
      <c r="J8" s="1158">
        <f>SUM(J9:J23)</f>
      </c>
      <c r="K8" s="1159" t="s">
        <v>36</v>
      </c>
    </row>
    <row r="9">
      <c r="A9" s="1160" t="s">
        <v>37</v>
      </c>
      <c r="B9" s="1161" t="s">
        <v>38</v>
      </c>
      <c r="C9" s="1162" t="s">
        <v>39</v>
      </c>
      <c r="D9" s="1163" t="n">
        <v>2.0</v>
      </c>
      <c r="E9" s="1164">
        <f>Orçamento!J9</f>
      </c>
      <c r="F9" s="1165"/>
      <c r="G9" s="1166">
        <f>E9-F9</f>
      </c>
      <c r="H9" s="1167">
        <f>F9*D9</f>
      </c>
      <c r="I9" s="1168">
        <f>G9*D9</f>
      </c>
      <c r="J9" s="1169">
        <f>Orçamento!K9</f>
      </c>
    </row>
    <row r="10">
      <c r="A10" s="1170" t="s">
        <v>40</v>
      </c>
      <c r="B10" s="1171" t="s">
        <v>41</v>
      </c>
      <c r="C10" s="1172" t="s">
        <v>42</v>
      </c>
      <c r="D10" s="1173" t="n">
        <v>2.0</v>
      </c>
      <c r="E10" s="1174">
        <f>Orçamento!J10</f>
      </c>
      <c r="F10" s="1175"/>
      <c r="G10" s="1176">
        <f>E10-F10</f>
      </c>
      <c r="H10" s="1177">
        <f>F10*D10</f>
      </c>
      <c r="I10" s="1178">
        <f>G10*D10</f>
      </c>
      <c r="J10" s="1179">
        <f>Orçamento!K10</f>
      </c>
    </row>
    <row r="11">
      <c r="A11" s="1180" t="s">
        <v>43</v>
      </c>
      <c r="B11" s="1181" t="s">
        <v>44</v>
      </c>
      <c r="C11" s="1182" t="s">
        <v>42</v>
      </c>
      <c r="D11" s="1183" t="n">
        <v>2.0</v>
      </c>
      <c r="E11" s="1184">
        <f>Orçamento!J11</f>
      </c>
      <c r="F11" s="1185"/>
      <c r="G11" s="1186">
        <f>E11-F11</f>
      </c>
      <c r="H11" s="1187">
        <f>F11*D11</f>
      </c>
      <c r="I11" s="1188">
        <f>G11*D11</f>
      </c>
      <c r="J11" s="1189">
        <f>Orçamento!K11</f>
      </c>
    </row>
    <row r="12">
      <c r="A12" s="1190" t="s">
        <v>45</v>
      </c>
      <c r="B12" s="1191" t="s">
        <v>46</v>
      </c>
      <c r="C12" s="1192" t="s">
        <v>47</v>
      </c>
      <c r="D12" s="1193" t="n">
        <v>28.25</v>
      </c>
      <c r="E12" s="1194">
        <f>Orçamento!J12</f>
      </c>
      <c r="F12" s="1195"/>
      <c r="G12" s="1196">
        <f>E12-F12</f>
      </c>
      <c r="H12" s="1197">
        <f>F12*D12</f>
      </c>
      <c r="I12" s="1198">
        <f>G12*D12</f>
      </c>
      <c r="J12" s="1199">
        <f>Orçamento!K12</f>
      </c>
    </row>
    <row r="13">
      <c r="A13" s="1200" t="s">
        <v>48</v>
      </c>
      <c r="B13" s="1201" t="s">
        <v>49</v>
      </c>
      <c r="C13" s="1202" t="s">
        <v>47</v>
      </c>
      <c r="D13" s="1203" t="n">
        <v>56.0</v>
      </c>
      <c r="E13" s="1204">
        <f>Orçamento!J13</f>
      </c>
      <c r="F13" s="1205"/>
      <c r="G13" s="1206">
        <f>E13-F13</f>
      </c>
      <c r="H13" s="1207">
        <f>F13*D13</f>
      </c>
      <c r="I13" s="1208">
        <f>G13*D13</f>
      </c>
      <c r="J13" s="1209">
        <f>Orçamento!K13</f>
      </c>
    </row>
    <row r="14">
      <c r="A14" s="1210" t="s">
        <v>50</v>
      </c>
      <c r="B14" s="1211" t="s">
        <v>51</v>
      </c>
      <c r="C14" s="1212" t="s">
        <v>52</v>
      </c>
      <c r="D14" s="1213" t="n">
        <v>2.0</v>
      </c>
      <c r="E14" s="1214">
        <f>Orçamento!J14</f>
      </c>
      <c r="F14" s="1215"/>
      <c r="G14" s="1216">
        <f>E14-F14</f>
      </c>
      <c r="H14" s="1217">
        <f>F14*D14</f>
      </c>
      <c r="I14" s="1218">
        <f>G14*D14</f>
      </c>
      <c r="J14" s="1219">
        <f>Orçamento!K14</f>
      </c>
    </row>
    <row r="15">
      <c r="A15" s="1220" t="s">
        <v>53</v>
      </c>
      <c r="B15" s="1221" t="s">
        <v>54</v>
      </c>
      <c r="L15" s="1222" t="s">
        <v>55</v>
      </c>
    </row>
    <row r="16">
      <c r="A16" s="1223" t="s">
        <v>56</v>
      </c>
      <c r="B16" s="1224" t="s">
        <v>57</v>
      </c>
      <c r="C16" s="1225" t="s">
        <v>47</v>
      </c>
      <c r="D16" s="1226" t="n">
        <v>4.0</v>
      </c>
      <c r="E16" s="1227">
        <f>Orçamento!J16</f>
      </c>
      <c r="F16" s="1228"/>
      <c r="G16" s="1229">
        <f>E16-F16</f>
      </c>
      <c r="H16" s="1230">
        <f>F16*D16</f>
      </c>
      <c r="I16" s="1231">
        <f>G16*D16</f>
      </c>
      <c r="J16" s="1232">
        <f>Orçamento!K16</f>
      </c>
    </row>
    <row r="17">
      <c r="A17" s="1233" t="s">
        <v>58</v>
      </c>
      <c r="B17" s="1234" t="s">
        <v>59</v>
      </c>
      <c r="C17" s="1235" t="s">
        <v>60</v>
      </c>
      <c r="D17" s="1236" t="n">
        <v>1.08</v>
      </c>
      <c r="E17" s="1237">
        <f>Orçamento!J17</f>
      </c>
      <c r="F17" s="1238"/>
      <c r="G17" s="1239">
        <f>E17-F17</f>
      </c>
      <c r="H17" s="1240">
        <f>F17*D17</f>
      </c>
      <c r="I17" s="1241">
        <f>G17*D17</f>
      </c>
      <c r="J17" s="1242">
        <f>Orçamento!K17</f>
      </c>
    </row>
    <row r="18">
      <c r="A18" s="1243" t="s">
        <v>61</v>
      </c>
      <c r="B18" s="1244" t="s">
        <v>62</v>
      </c>
      <c r="C18" s="1245" t="s">
        <v>63</v>
      </c>
      <c r="D18" s="1246" t="n">
        <v>7.2</v>
      </c>
      <c r="E18" s="1247">
        <f>Orçamento!J18</f>
      </c>
      <c r="F18" s="1248"/>
      <c r="G18" s="1249">
        <f>E18-F18</f>
      </c>
      <c r="H18" s="1250">
        <f>F18*D18</f>
      </c>
      <c r="I18" s="1251">
        <f>G18*D18</f>
      </c>
      <c r="J18" s="1252">
        <f>Orçamento!K18</f>
      </c>
    </row>
    <row r="19">
      <c r="A19" s="1253" t="s">
        <v>64</v>
      </c>
      <c r="B19" s="1254" t="s">
        <v>65</v>
      </c>
      <c r="C19" s="1255" t="s">
        <v>63</v>
      </c>
      <c r="D19" s="1256" t="n">
        <v>14.4</v>
      </c>
      <c r="E19" s="1257">
        <f>Orçamento!J19</f>
      </c>
      <c r="F19" s="1258"/>
      <c r="G19" s="1259">
        <f>E19-F19</f>
      </c>
      <c r="H19" s="1260">
        <f>F19*D19</f>
      </c>
      <c r="I19" s="1261">
        <f>G19*D19</f>
      </c>
      <c r="J19" s="1262">
        <f>Orçamento!K19</f>
      </c>
    </row>
    <row r="20">
      <c r="A20" s="1263" t="s">
        <v>66</v>
      </c>
      <c r="B20" s="1264" t="s">
        <v>67</v>
      </c>
      <c r="C20" s="1265" t="s">
        <v>63</v>
      </c>
      <c r="D20" s="1266" t="n">
        <v>14.4</v>
      </c>
      <c r="E20" s="1267">
        <f>Orçamento!J20</f>
      </c>
      <c r="F20" s="1268"/>
      <c r="G20" s="1269">
        <f>E20-F20</f>
      </c>
      <c r="H20" s="1270">
        <f>F20*D20</f>
      </c>
      <c r="I20" s="1271">
        <f>G20*D20</f>
      </c>
      <c r="J20" s="1272">
        <f>Orçamento!K20</f>
      </c>
    </row>
    <row r="21">
      <c r="A21" s="1273" t="s">
        <v>68</v>
      </c>
      <c r="B21" s="1274" t="s">
        <v>69</v>
      </c>
      <c r="C21" s="1275" t="s">
        <v>63</v>
      </c>
      <c r="D21" s="1276" t="n">
        <v>288.0</v>
      </c>
      <c r="E21" s="1277">
        <f>Orçamento!J21</f>
      </c>
      <c r="F21" s="1278"/>
      <c r="G21" s="1279">
        <f>E21-F21</f>
      </c>
      <c r="H21" s="1280">
        <f>F21*D21</f>
      </c>
      <c r="I21" s="1281">
        <f>G21*D21</f>
      </c>
      <c r="J21" s="1282">
        <f>Orçamento!K21</f>
      </c>
    </row>
    <row r="22">
      <c r="A22" s="1283" t="s">
        <v>70</v>
      </c>
      <c r="B22" s="1284" t="s">
        <v>71</v>
      </c>
      <c r="C22" s="1285" t="s">
        <v>63</v>
      </c>
      <c r="D22" s="1286" t="n">
        <v>288.0</v>
      </c>
      <c r="E22" s="1287">
        <f>Orçamento!J22</f>
      </c>
      <c r="F22" s="1288"/>
      <c r="G22" s="1289">
        <f>E22-F22</f>
      </c>
      <c r="H22" s="1290">
        <f>F22*D22</f>
      </c>
      <c r="I22" s="1291">
        <f>G22*D22</f>
      </c>
      <c r="J22" s="1292">
        <f>Orçamento!K22</f>
      </c>
    </row>
    <row r="23">
      <c r="A23" s="1293" t="s">
        <v>72</v>
      </c>
      <c r="B23" s="1294" t="s">
        <v>73</v>
      </c>
      <c r="C23" s="1295" t="s">
        <v>47</v>
      </c>
      <c r="D23" s="1296" t="n">
        <v>50.0</v>
      </c>
      <c r="E23" s="1297">
        <f>Orçamento!J23</f>
      </c>
      <c r="F23" s="1298"/>
      <c r="G23" s="1299">
        <f>E23-F23</f>
      </c>
      <c r="H23" s="1300">
        <f>F23*D23</f>
      </c>
      <c r="I23" s="1301">
        <f>G23*D23</f>
      </c>
      <c r="J23" s="1302">
        <f>Orçamento!K23</f>
      </c>
    </row>
    <row r="24">
      <c r="A24" s="1303" t="s">
        <v>74</v>
      </c>
      <c r="B24" s="1304" t="s">
        <v>75</v>
      </c>
      <c r="C24" s="1305"/>
      <c r="D24" s="1306"/>
      <c r="E24" s="1307"/>
      <c r="F24" s="1308"/>
      <c r="G24" s="1309"/>
      <c r="H24" s="1310">
        <f>SUM(H25:H32)</f>
      </c>
      <c r="I24" s="1311">
        <f>SUM(I25:I32)</f>
      </c>
      <c r="J24" s="1312">
        <f>SUM(J25:J32)</f>
      </c>
      <c r="K24" s="1313" t="s">
        <v>36</v>
      </c>
    </row>
    <row r="25">
      <c r="A25" s="1314" t="s">
        <v>76</v>
      </c>
      <c r="B25" s="1315" t="s">
        <v>77</v>
      </c>
      <c r="C25" s="1316" t="s">
        <v>60</v>
      </c>
      <c r="D25" s="1317" t="n">
        <v>9.68</v>
      </c>
      <c r="E25" s="1318">
        <f>Orçamento!J25</f>
      </c>
      <c r="F25" s="1319"/>
      <c r="G25" s="1320">
        <f>E25-F25</f>
      </c>
      <c r="H25" s="1321">
        <f>F25*D25</f>
      </c>
      <c r="I25" s="1322">
        <f>G25*D25</f>
      </c>
      <c r="J25" s="1323">
        <f>Orçamento!K25</f>
      </c>
    </row>
    <row r="26">
      <c r="A26" s="1324" t="s">
        <v>78</v>
      </c>
      <c r="B26" s="1325" t="s">
        <v>79</v>
      </c>
      <c r="C26" s="1326" t="s">
        <v>39</v>
      </c>
      <c r="D26" s="1327" t="n">
        <v>41.94</v>
      </c>
      <c r="E26" s="1328">
        <f>Orçamento!J26</f>
      </c>
      <c r="F26" s="1329"/>
      <c r="G26" s="1330">
        <f>E26-F26</f>
      </c>
      <c r="H26" s="1331">
        <f>F26*D26</f>
      </c>
      <c r="I26" s="1332">
        <f>G26*D26</f>
      </c>
      <c r="J26" s="1333">
        <f>Orçamento!K26</f>
      </c>
    </row>
    <row r="27">
      <c r="A27" s="1334" t="s">
        <v>80</v>
      </c>
      <c r="B27" s="1335" t="s">
        <v>81</v>
      </c>
      <c r="C27" s="1336" t="s">
        <v>39</v>
      </c>
      <c r="D27" s="1337" t="n">
        <v>13.5</v>
      </c>
      <c r="E27" s="1338">
        <f>Orçamento!J27</f>
      </c>
      <c r="F27" s="1339"/>
      <c r="G27" s="1340">
        <f>E27-F27</f>
      </c>
      <c r="H27" s="1341">
        <f>F27*D27</f>
      </c>
      <c r="I27" s="1342">
        <f>G27*D27</f>
      </c>
      <c r="J27" s="1343">
        <f>Orçamento!K27</f>
      </c>
    </row>
    <row r="28">
      <c r="A28" s="1344" t="s">
        <v>82</v>
      </c>
      <c r="B28" s="1345" t="s">
        <v>83</v>
      </c>
      <c r="C28" s="1346" t="s">
        <v>84</v>
      </c>
      <c r="D28" s="1347" t="n">
        <v>134.342</v>
      </c>
      <c r="E28" s="1348">
        <f>Orçamento!J28</f>
      </c>
      <c r="F28" s="1349"/>
      <c r="G28" s="1350">
        <f>E28-F28</f>
      </c>
      <c r="H28" s="1351">
        <f>F28*D28</f>
      </c>
      <c r="I28" s="1352">
        <f>G28*D28</f>
      </c>
      <c r="J28" s="1353">
        <f>Orçamento!K28</f>
      </c>
    </row>
    <row r="29">
      <c r="A29" s="1354" t="s">
        <v>85</v>
      </c>
      <c r="B29" s="1355" t="s">
        <v>86</v>
      </c>
      <c r="C29" s="1356" t="s">
        <v>84</v>
      </c>
      <c r="D29" s="1357" t="n">
        <v>207.658</v>
      </c>
      <c r="E29" s="1358">
        <f>Orçamento!J29</f>
      </c>
      <c r="F29" s="1359"/>
      <c r="G29" s="1360">
        <f>E29-F29</f>
      </c>
      <c r="H29" s="1361">
        <f>F29*D29</f>
      </c>
      <c r="I29" s="1362">
        <f>G29*D29</f>
      </c>
      <c r="J29" s="1363">
        <f>Orçamento!K29</f>
      </c>
    </row>
    <row r="30">
      <c r="A30" s="1364" t="s">
        <v>87</v>
      </c>
      <c r="B30" s="1365" t="s">
        <v>88</v>
      </c>
      <c r="C30" s="1366" t="s">
        <v>84</v>
      </c>
      <c r="D30" s="1367" t="n">
        <v>91.12</v>
      </c>
      <c r="E30" s="1368">
        <f>Orçamento!J30</f>
      </c>
      <c r="F30" s="1369"/>
      <c r="G30" s="1370">
        <f>E30-F30</f>
      </c>
      <c r="H30" s="1371">
        <f>F30*D30</f>
      </c>
      <c r="I30" s="1372">
        <f>G30*D30</f>
      </c>
      <c r="J30" s="1373">
        <f>Orçamento!K30</f>
      </c>
    </row>
    <row r="31">
      <c r="A31" s="1374" t="s">
        <v>89</v>
      </c>
      <c r="B31" s="1375" t="s">
        <v>90</v>
      </c>
      <c r="C31" s="1376" t="s">
        <v>60</v>
      </c>
      <c r="D31" s="1377" t="n">
        <v>6.19</v>
      </c>
      <c r="E31" s="1378">
        <f>Orçamento!J31</f>
      </c>
      <c r="F31" s="1379"/>
      <c r="G31" s="1380">
        <f>E31-F31</f>
      </c>
      <c r="H31" s="1381">
        <f>F31*D31</f>
      </c>
      <c r="I31" s="1382">
        <f>G31*D31</f>
      </c>
      <c r="J31" s="1383">
        <f>Orçamento!K31</f>
      </c>
    </row>
    <row r="32">
      <c r="A32" s="1384" t="s">
        <v>91</v>
      </c>
      <c r="B32" s="1385" t="s">
        <v>92</v>
      </c>
      <c r="C32" s="1386" t="s">
        <v>63</v>
      </c>
      <c r="D32" s="1387" t="n">
        <v>53.55</v>
      </c>
      <c r="E32" s="1388">
        <f>Orçamento!J32</f>
      </c>
      <c r="F32" s="1389"/>
      <c r="G32" s="1390">
        <f>E32-F32</f>
      </c>
      <c r="H32" s="1391">
        <f>F32*D32</f>
      </c>
      <c r="I32" s="1392">
        <f>G32*D32</f>
      </c>
      <c r="J32" s="1393">
        <f>Orçamento!K32</f>
      </c>
    </row>
    <row r="33">
      <c r="A33" s="1394" t="s">
        <v>93</v>
      </c>
      <c r="B33" s="1395" t="s">
        <v>94</v>
      </c>
      <c r="C33" s="1396"/>
      <c r="D33" s="1397"/>
      <c r="E33" s="1398"/>
      <c r="F33" s="1399"/>
      <c r="G33" s="1400"/>
      <c r="H33" s="1401">
        <f>SUM(H34:H37)</f>
      </c>
      <c r="I33" s="1402">
        <f>SUM(I34:I37)</f>
      </c>
      <c r="J33" s="1403">
        <f>SUM(J34:J37)</f>
      </c>
      <c r="K33" s="1404" t="s">
        <v>36</v>
      </c>
    </row>
    <row r="34">
      <c r="A34" s="1405" t="s">
        <v>95</v>
      </c>
      <c r="B34" s="1406" t="s">
        <v>79</v>
      </c>
      <c r="C34" s="1407" t="s">
        <v>39</v>
      </c>
      <c r="D34" s="1408" t="n">
        <v>12.48</v>
      </c>
      <c r="E34" s="1409">
        <f>Orçamento!J34</f>
      </c>
      <c r="F34" s="1410"/>
      <c r="G34" s="1411">
        <f>E34-F34</f>
      </c>
      <c r="H34" s="1412">
        <f>F34*D34</f>
      </c>
      <c r="I34" s="1413">
        <f>G34*D34</f>
      </c>
      <c r="J34" s="1414">
        <f>Orçamento!K34</f>
      </c>
    </row>
    <row r="35">
      <c r="A35" s="1415" t="s">
        <v>96</v>
      </c>
      <c r="B35" s="1416" t="s">
        <v>97</v>
      </c>
      <c r="C35" s="1417" t="s">
        <v>84</v>
      </c>
      <c r="D35" s="1418" t="n">
        <v>13.21</v>
      </c>
      <c r="E35" s="1419">
        <f>Orçamento!J35</f>
      </c>
      <c r="F35" s="1420"/>
      <c r="G35" s="1421">
        <f>E35-F35</f>
      </c>
      <c r="H35" s="1422">
        <f>F35*D35</f>
      </c>
      <c r="I35" s="1423">
        <f>G35*D35</f>
      </c>
      <c r="J35" s="1424">
        <f>Orçamento!K35</f>
      </c>
    </row>
    <row r="36">
      <c r="A36" s="1425" t="s">
        <v>98</v>
      </c>
      <c r="B36" s="1426" t="s">
        <v>99</v>
      </c>
      <c r="C36" s="1427" t="s">
        <v>84</v>
      </c>
      <c r="D36" s="1428" t="n">
        <v>36.58</v>
      </c>
      <c r="E36" s="1429">
        <f>Orçamento!J36</f>
      </c>
      <c r="F36" s="1430"/>
      <c r="G36" s="1431">
        <f>E36-F36</f>
      </c>
      <c r="H36" s="1432">
        <f>F36*D36</f>
      </c>
      <c r="I36" s="1433">
        <f>G36*D36</f>
      </c>
      <c r="J36" s="1434">
        <f>Orçamento!K36</f>
      </c>
    </row>
    <row r="37">
      <c r="A37" s="1435" t="s">
        <v>100</v>
      </c>
      <c r="B37" s="1436" t="s">
        <v>90</v>
      </c>
      <c r="C37" s="1437" t="s">
        <v>60</v>
      </c>
      <c r="D37" s="1438" t="n">
        <v>0.585</v>
      </c>
      <c r="E37" s="1439">
        <f>Orçamento!J37</f>
      </c>
      <c r="F37" s="1440"/>
      <c r="G37" s="1441">
        <f>E37-F37</f>
      </c>
      <c r="H37" s="1442">
        <f>F37*D37</f>
      </c>
      <c r="I37" s="1443">
        <f>G37*D37</f>
      </c>
      <c r="J37" s="1444">
        <f>Orçamento!K37</f>
      </c>
    </row>
    <row r="38">
      <c r="A38" s="1445" t="s">
        <v>101</v>
      </c>
      <c r="B38" s="1446" t="s">
        <v>102</v>
      </c>
      <c r="C38" s="1447"/>
      <c r="D38" s="1448"/>
      <c r="E38" s="1449"/>
      <c r="F38" s="1450"/>
      <c r="G38" s="1451"/>
      <c r="H38" s="1452">
        <f>SUM(H39:H50)</f>
      </c>
      <c r="I38" s="1453">
        <f>SUM(I39:I50)</f>
      </c>
      <c r="J38" s="1454">
        <f>SUM(J39:J50)</f>
      </c>
      <c r="K38" s="1455" t="s">
        <v>36</v>
      </c>
    </row>
    <row r="39">
      <c r="A39" s="1456" t="s">
        <v>103</v>
      </c>
      <c r="B39" s="1457" t="s">
        <v>104</v>
      </c>
      <c r="L39" s="1458" t="s">
        <v>55</v>
      </c>
    </row>
    <row r="40">
      <c r="A40" s="1459" t="s">
        <v>105</v>
      </c>
      <c r="B40" s="1460" t="s">
        <v>106</v>
      </c>
      <c r="C40" s="1461" t="s">
        <v>47</v>
      </c>
      <c r="D40" s="1462" t="n">
        <v>71.34</v>
      </c>
      <c r="E40" s="1463">
        <f>Orçamento!J40</f>
      </c>
      <c r="F40" s="1464"/>
      <c r="G40" s="1465">
        <f>E40-F40</f>
      </c>
      <c r="H40" s="1466">
        <f>F40*D40</f>
      </c>
      <c r="I40" s="1467">
        <f>G40*D40</f>
      </c>
      <c r="J40" s="1468">
        <f>Orçamento!K40</f>
      </c>
    </row>
    <row r="41">
      <c r="A41" s="1469" t="s">
        <v>107</v>
      </c>
      <c r="B41" s="1470" t="s">
        <v>108</v>
      </c>
      <c r="C41" s="1471" t="s">
        <v>47</v>
      </c>
      <c r="D41" s="1472" t="n">
        <v>6.0</v>
      </c>
      <c r="E41" s="1473">
        <f>Orçamento!J41</f>
      </c>
      <c r="F41" s="1474"/>
      <c r="G41" s="1475">
        <f>E41-F41</f>
      </c>
      <c r="H41" s="1476">
        <f>F41*D41</f>
      </c>
      <c r="I41" s="1477">
        <f>G41*D41</f>
      </c>
      <c r="J41" s="1478">
        <f>Orçamento!K41</f>
      </c>
    </row>
    <row r="42">
      <c r="A42" s="1479" t="s">
        <v>109</v>
      </c>
      <c r="B42" s="1480" t="s">
        <v>77</v>
      </c>
      <c r="C42" s="1481" t="s">
        <v>60</v>
      </c>
      <c r="D42" s="1482" t="n">
        <v>0.72</v>
      </c>
      <c r="E42" s="1483">
        <f>Orçamento!J42</f>
      </c>
      <c r="F42" s="1484"/>
      <c r="G42" s="1485">
        <f>E42-F42</f>
      </c>
      <c r="H42" s="1486">
        <f>F42*D42</f>
      </c>
      <c r="I42" s="1487">
        <f>G42*D42</f>
      </c>
      <c r="J42" s="1488">
        <f>Orçamento!K42</f>
      </c>
    </row>
    <row r="43">
      <c r="A43" s="1489" t="s">
        <v>110</v>
      </c>
      <c r="B43" s="1490" t="s">
        <v>111</v>
      </c>
      <c r="L43" s="1491" t="s">
        <v>55</v>
      </c>
    </row>
    <row r="44">
      <c r="A44" s="1492" t="s">
        <v>112</v>
      </c>
      <c r="B44" s="1493" t="s">
        <v>106</v>
      </c>
      <c r="C44" s="1494" t="s">
        <v>47</v>
      </c>
      <c r="D44" s="1495" t="n">
        <v>46.0</v>
      </c>
      <c r="E44" s="1496">
        <f>Orçamento!J44</f>
      </c>
      <c r="F44" s="1497"/>
      <c r="G44" s="1498">
        <f>E44-F44</f>
      </c>
      <c r="H44" s="1499">
        <f>F44*D44</f>
      </c>
      <c r="I44" s="1500">
        <f>G44*D44</f>
      </c>
      <c r="J44" s="1501">
        <f>Orçamento!K44</f>
      </c>
    </row>
    <row r="45">
      <c r="A45" s="1502" t="s">
        <v>113</v>
      </c>
      <c r="B45" s="1503" t="s">
        <v>108</v>
      </c>
      <c r="C45" s="1504" t="s">
        <v>47</v>
      </c>
      <c r="D45" s="1505" t="n">
        <v>11.0</v>
      </c>
      <c r="E45" s="1506">
        <f>Orçamento!J45</f>
      </c>
      <c r="F45" s="1507"/>
      <c r="G45" s="1508">
        <f>E45-F45</f>
      </c>
      <c r="H45" s="1509">
        <f>F45*D45</f>
      </c>
      <c r="I45" s="1510">
        <f>G45*D45</f>
      </c>
      <c r="J45" s="1511">
        <f>Orçamento!K45</f>
      </c>
    </row>
    <row r="46">
      <c r="A46" s="1512" t="s">
        <v>114</v>
      </c>
      <c r="B46" s="1513" t="s">
        <v>77</v>
      </c>
      <c r="C46" s="1514" t="s">
        <v>60</v>
      </c>
      <c r="D46" s="1515" t="n">
        <v>1.32</v>
      </c>
      <c r="E46" s="1516">
        <f>Orçamento!J46</f>
      </c>
      <c r="F46" s="1517"/>
      <c r="G46" s="1518">
        <f>E46-F46</f>
      </c>
      <c r="H46" s="1519">
        <f>F46*D46</f>
      </c>
      <c r="I46" s="1520">
        <f>G46*D46</f>
      </c>
      <c r="J46" s="1521">
        <f>Orçamento!K46</f>
      </c>
    </row>
    <row r="47">
      <c r="A47" s="1522" t="s">
        <v>115</v>
      </c>
      <c r="B47" s="1523" t="s">
        <v>116</v>
      </c>
      <c r="C47" s="1524" t="s">
        <v>60</v>
      </c>
      <c r="D47" s="1525" t="n">
        <v>28.8</v>
      </c>
      <c r="E47" s="1526">
        <f>Orçamento!J47</f>
      </c>
      <c r="F47" s="1527"/>
      <c r="G47" s="1528">
        <f>E47-F47</f>
      </c>
      <c r="H47" s="1529">
        <f>F47*D47</f>
      </c>
      <c r="I47" s="1530">
        <f>G47*D47</f>
      </c>
      <c r="J47" s="1531">
        <f>Orçamento!K47</f>
      </c>
    </row>
    <row r="48">
      <c r="A48" s="1532" t="s">
        <v>117</v>
      </c>
      <c r="B48" s="1533" t="s">
        <v>118</v>
      </c>
      <c r="C48" s="1534" t="s">
        <v>39</v>
      </c>
      <c r="D48" s="1535" t="n">
        <v>360.0</v>
      </c>
      <c r="E48" s="1536">
        <f>Orçamento!J48</f>
      </c>
      <c r="F48" s="1537"/>
      <c r="G48" s="1538">
        <f>E48-F48</f>
      </c>
      <c r="H48" s="1539">
        <f>F48*D48</f>
      </c>
      <c r="I48" s="1540">
        <f>G48*D48</f>
      </c>
      <c r="J48" s="1541">
        <f>Orçamento!K48</f>
      </c>
    </row>
    <row r="49">
      <c r="A49" s="1542" t="s">
        <v>119</v>
      </c>
      <c r="B49" s="1543" t="s">
        <v>120</v>
      </c>
      <c r="C49" s="1544" t="s">
        <v>60</v>
      </c>
      <c r="D49" s="1545" t="n">
        <v>18.0</v>
      </c>
      <c r="E49" s="1546">
        <f>Orçamento!J49</f>
      </c>
      <c r="F49" s="1547"/>
      <c r="G49" s="1548">
        <f>E49-F49</f>
      </c>
      <c r="H49" s="1549">
        <f>F49*D49</f>
      </c>
      <c r="I49" s="1550">
        <f>G49*D49</f>
      </c>
      <c r="J49" s="1551">
        <f>Orçamento!K49</f>
      </c>
    </row>
    <row r="50">
      <c r="A50" s="1552" t="s">
        <v>121</v>
      </c>
      <c r="B50" s="1553" t="s">
        <v>122</v>
      </c>
      <c r="C50" s="1554" t="s">
        <v>60</v>
      </c>
      <c r="D50" s="1555" t="n">
        <v>36.0</v>
      </c>
      <c r="E50" s="1556">
        <f>Orçamento!J50</f>
      </c>
      <c r="F50" s="1557"/>
      <c r="G50" s="1558">
        <f>E50-F50</f>
      </c>
      <c r="H50" s="1559">
        <f>F50*D50</f>
      </c>
      <c r="I50" s="1560">
        <f>G50*D50</f>
      </c>
      <c r="J50" s="1561">
        <f>Orçamento!K50</f>
      </c>
    </row>
    <row r="51">
      <c r="A51" s="1562" t="s">
        <v>123</v>
      </c>
      <c r="B51" s="1563" t="s">
        <v>124</v>
      </c>
      <c r="C51" s="1564"/>
      <c r="D51" s="1565"/>
      <c r="E51" s="1566"/>
      <c r="F51" s="1567"/>
      <c r="G51" s="1568"/>
      <c r="H51" s="1569">
        <f>SUM(H52:H56)</f>
      </c>
      <c r="I51" s="1570">
        <f>SUM(I52:I56)</f>
      </c>
      <c r="J51" s="1571">
        <f>SUM(J52:J56)</f>
      </c>
      <c r="K51" s="1572" t="s">
        <v>36</v>
      </c>
    </row>
    <row r="52">
      <c r="A52" s="1573" t="s">
        <v>125</v>
      </c>
      <c r="B52" s="1574" t="s">
        <v>126</v>
      </c>
      <c r="C52" s="1575" t="s">
        <v>39</v>
      </c>
      <c r="D52" s="1576" t="n">
        <v>42.14</v>
      </c>
      <c r="E52" s="1577">
        <f>Orçamento!J52</f>
      </c>
      <c r="F52" s="1578"/>
      <c r="G52" s="1579">
        <f>E52-F52</f>
      </c>
      <c r="H52" s="1580">
        <f>F52*D52</f>
      </c>
      <c r="I52" s="1581">
        <f>G52*D52</f>
      </c>
      <c r="J52" s="1582">
        <f>Orçamento!K52</f>
      </c>
    </row>
    <row r="53">
      <c r="A53" s="1583" t="s">
        <v>127</v>
      </c>
      <c r="B53" s="1584" t="s">
        <v>65</v>
      </c>
      <c r="C53" s="1585" t="s">
        <v>63</v>
      </c>
      <c r="D53" s="1586" t="n">
        <v>79.18</v>
      </c>
      <c r="E53" s="1587">
        <f>Orçamento!J53</f>
      </c>
      <c r="F53" s="1588"/>
      <c r="G53" s="1589">
        <f>E53-F53</f>
      </c>
      <c r="H53" s="1590">
        <f>F53*D53</f>
      </c>
      <c r="I53" s="1591">
        <f>G53*D53</f>
      </c>
      <c r="J53" s="1592">
        <f>Orçamento!K53</f>
      </c>
    </row>
    <row r="54">
      <c r="A54" s="1593" t="s">
        <v>128</v>
      </c>
      <c r="B54" s="1594" t="s">
        <v>67</v>
      </c>
      <c r="C54" s="1595" t="s">
        <v>63</v>
      </c>
      <c r="D54" s="1596" t="n">
        <v>79.18</v>
      </c>
      <c r="E54" s="1597">
        <f>Orçamento!J54</f>
      </c>
      <c r="F54" s="1598"/>
      <c r="G54" s="1599">
        <f>E54-F54</f>
      </c>
      <c r="H54" s="1600">
        <f>F54*D54</f>
      </c>
      <c r="I54" s="1601">
        <f>G54*D54</f>
      </c>
      <c r="J54" s="1602">
        <f>Orçamento!K54</f>
      </c>
    </row>
    <row r="55">
      <c r="A55" s="1603" t="s">
        <v>129</v>
      </c>
      <c r="B55" s="1604" t="s">
        <v>130</v>
      </c>
      <c r="C55" s="1605" t="s">
        <v>63</v>
      </c>
      <c r="D55" s="1606" t="n">
        <v>79.18</v>
      </c>
      <c r="E55" s="1607">
        <f>Orçamento!J55</f>
      </c>
      <c r="F55" s="1608"/>
      <c r="G55" s="1609">
        <f>E55-F55</f>
      </c>
      <c r="H55" s="1610">
        <f>F55*D55</f>
      </c>
      <c r="I55" s="1611">
        <f>G55*D55</f>
      </c>
      <c r="J55" s="1612">
        <f>Orçamento!K55</f>
      </c>
    </row>
    <row r="56">
      <c r="A56" s="1613" t="s">
        <v>131</v>
      </c>
      <c r="B56" s="1614" t="s">
        <v>71</v>
      </c>
      <c r="C56" s="1615" t="s">
        <v>63</v>
      </c>
      <c r="D56" s="1616" t="n">
        <v>79.18</v>
      </c>
      <c r="E56" s="1617">
        <f>Orçamento!J56</f>
      </c>
      <c r="F56" s="1618"/>
      <c r="G56" s="1619">
        <f>E56-F56</f>
      </c>
      <c r="H56" s="1620">
        <f>F56*D56</f>
      </c>
      <c r="I56" s="1621">
        <f>G56*D56</f>
      </c>
      <c r="J56" s="1622">
        <f>Orçamento!K56</f>
      </c>
    </row>
    <row r="57">
      <c r="A57" s="1623" t="s">
        <v>132</v>
      </c>
      <c r="B57" s="1624" t="s">
        <v>133</v>
      </c>
      <c r="C57" s="1625"/>
      <c r="D57" s="1626"/>
      <c r="E57" s="1627"/>
      <c r="F57" s="1628"/>
      <c r="G57" s="1629"/>
      <c r="H57" s="1630">
        <f>SUM(H58:H59)</f>
      </c>
      <c r="I57" s="1631">
        <f>SUM(I58:I59)</f>
      </c>
      <c r="J57" s="1632">
        <f>SUM(J58:J59)</f>
      </c>
      <c r="K57" s="1633" t="s">
        <v>36</v>
      </c>
    </row>
    <row r="58">
      <c r="A58" s="1634" t="s">
        <v>134</v>
      </c>
      <c r="B58" s="1635" t="s">
        <v>135</v>
      </c>
      <c r="C58" s="1636" t="s">
        <v>136</v>
      </c>
      <c r="D58" s="1637" t="n">
        <v>87.69</v>
      </c>
      <c r="E58" s="1638">
        <f>Orçamento!J58</f>
      </c>
      <c r="F58" s="1639"/>
      <c r="G58" s="1640">
        <f>E58-F58</f>
      </c>
      <c r="H58" s="1641">
        <f>F58*D58</f>
      </c>
      <c r="I58" s="1642">
        <f>G58*D58</f>
      </c>
      <c r="J58" s="1643">
        <f>Orçamento!K58</f>
      </c>
    </row>
    <row r="59">
      <c r="A59" s="1644" t="s">
        <v>137</v>
      </c>
      <c r="B59" s="1645" t="s">
        <v>138</v>
      </c>
      <c r="C59" s="1646" t="s">
        <v>63</v>
      </c>
      <c r="D59" s="1647" t="n">
        <v>360.0</v>
      </c>
      <c r="E59" s="1648">
        <f>Orçamento!J59</f>
      </c>
      <c r="F59" s="1649"/>
      <c r="G59" s="1650">
        <f>E59-F59</f>
      </c>
      <c r="H59" s="1651">
        <f>F59*D59</f>
      </c>
      <c r="I59" s="1652">
        <f>G59*D59</f>
      </c>
      <c r="J59" s="1653">
        <f>Orçamento!K59</f>
      </c>
    </row>
    <row r="60">
      <c r="A60" s="1654" t="s">
        <v>139</v>
      </c>
      <c r="B60" s="1655" t="s">
        <v>140</v>
      </c>
      <c r="C60" s="1656"/>
      <c r="D60" s="1657"/>
      <c r="E60" s="1658"/>
      <c r="F60" s="1659"/>
      <c r="G60" s="1660"/>
      <c r="H60" s="1661">
        <f>SUM(H61:H66)</f>
      </c>
      <c r="I60" s="1662">
        <f>SUM(I61:I66)</f>
      </c>
      <c r="J60" s="1663">
        <f>SUM(J61:J66)</f>
      </c>
      <c r="K60" s="1664" t="s">
        <v>36</v>
      </c>
    </row>
    <row r="61">
      <c r="A61" s="1665" t="s">
        <v>141</v>
      </c>
      <c r="B61" s="1666" t="s">
        <v>142</v>
      </c>
      <c r="C61" s="1667" t="s">
        <v>143</v>
      </c>
      <c r="D61" s="1668" t="n">
        <v>1.0</v>
      </c>
      <c r="E61" s="1669">
        <f>Orçamento!J61</f>
      </c>
      <c r="F61" s="1670"/>
      <c r="G61" s="1671">
        <f>E61-F61</f>
      </c>
      <c r="H61" s="1672">
        <f>F61*D61</f>
      </c>
      <c r="I61" s="1673">
        <f>G61*D61</f>
      </c>
      <c r="J61" s="1674">
        <f>Orçamento!K61</f>
      </c>
    </row>
    <row r="62">
      <c r="A62" s="1675" t="s">
        <v>144</v>
      </c>
      <c r="B62" s="1676" t="s">
        <v>145</v>
      </c>
      <c r="C62" s="1677" t="s">
        <v>146</v>
      </c>
      <c r="D62" s="1678" t="n">
        <v>1.0</v>
      </c>
      <c r="E62" s="1679">
        <f>Orçamento!J62</f>
      </c>
      <c r="F62" s="1680"/>
      <c r="G62" s="1681">
        <f>E62-F62</f>
      </c>
      <c r="H62" s="1682">
        <f>F62*D62</f>
      </c>
      <c r="I62" s="1683">
        <f>G62*D62</f>
      </c>
      <c r="J62" s="1684">
        <f>Orçamento!K62</f>
      </c>
    </row>
    <row r="63">
      <c r="A63" s="1685" t="s">
        <v>147</v>
      </c>
      <c r="B63" s="1686" t="s">
        <v>148</v>
      </c>
      <c r="C63" s="1687" t="s">
        <v>143</v>
      </c>
      <c r="D63" s="1688" t="n">
        <v>1.0</v>
      </c>
      <c r="E63" s="1689">
        <f>Orçamento!J63</f>
      </c>
      <c r="F63" s="1690"/>
      <c r="G63" s="1691">
        <f>E63-F63</f>
      </c>
      <c r="H63" s="1692">
        <f>F63*D63</f>
      </c>
      <c r="I63" s="1693">
        <f>G63*D63</f>
      </c>
      <c r="J63" s="1694">
        <f>Orçamento!K63</f>
      </c>
    </row>
    <row r="64">
      <c r="A64" s="1695" t="s">
        <v>149</v>
      </c>
      <c r="B64" s="1696" t="s">
        <v>150</v>
      </c>
      <c r="C64" s="1697" t="s">
        <v>47</v>
      </c>
      <c r="D64" s="1698" t="n">
        <v>69.76</v>
      </c>
      <c r="E64" s="1699">
        <f>Orçamento!J64</f>
      </c>
      <c r="F64" s="1700"/>
      <c r="G64" s="1701">
        <f>E64-F64</f>
      </c>
      <c r="H64" s="1702">
        <f>F64*D64</f>
      </c>
      <c r="I64" s="1703">
        <f>G64*D64</f>
      </c>
      <c r="J64" s="1704">
        <f>Orçamento!K64</f>
      </c>
    </row>
    <row r="65">
      <c r="A65" s="1705" t="s">
        <v>151</v>
      </c>
      <c r="B65" s="1706" t="s">
        <v>152</v>
      </c>
      <c r="C65" s="1707" t="s">
        <v>39</v>
      </c>
      <c r="D65" s="1708" t="n">
        <v>877.2</v>
      </c>
      <c r="E65" s="1709">
        <f>Orçamento!J65</f>
      </c>
      <c r="F65" s="1710"/>
      <c r="G65" s="1711">
        <f>E65-F65</f>
      </c>
      <c r="H65" s="1712">
        <f>F65*D65</f>
      </c>
      <c r="I65" s="1713">
        <f>G65*D65</f>
      </c>
      <c r="J65" s="1714">
        <f>Orçamento!K65</f>
      </c>
    </row>
    <row r="66">
      <c r="A66" s="1715" t="s">
        <v>153</v>
      </c>
      <c r="B66" s="1716" t="s">
        <v>154</v>
      </c>
      <c r="C66" s="1717" t="s">
        <v>63</v>
      </c>
      <c r="D66" s="1718" t="n">
        <v>4.858</v>
      </c>
      <c r="E66" s="1719">
        <f>Orçamento!J66</f>
      </c>
      <c r="F66" s="1720"/>
      <c r="G66" s="1721">
        <f>E66-F66</f>
      </c>
      <c r="H66" s="1722">
        <f>F66*D66</f>
      </c>
      <c r="I66" s="1723">
        <f>G66*D66</f>
      </c>
      <c r="J66" s="1724">
        <f>Orçamento!K66</f>
      </c>
    </row>
    <row r="67">
      <c r="A67" s="1725" t="s">
        <v>155</v>
      </c>
      <c r="B67" s="1726" t="s">
        <v>156</v>
      </c>
      <c r="C67" s="1727"/>
      <c r="D67" s="1728"/>
      <c r="E67" s="1729"/>
      <c r="F67" s="1730"/>
      <c r="G67" s="1731"/>
      <c r="H67" s="1732">
        <f>SUM(H68:H74)</f>
      </c>
      <c r="I67" s="1733">
        <f>SUM(I68:I74)</f>
      </c>
      <c r="J67" s="1734">
        <f>SUM(J68:J74)</f>
      </c>
      <c r="K67" s="1735" t="s">
        <v>36</v>
      </c>
    </row>
    <row r="68">
      <c r="A68" s="1736" t="s">
        <v>157</v>
      </c>
      <c r="B68" s="1737" t="s">
        <v>158</v>
      </c>
      <c r="C68" s="1738" t="s">
        <v>159</v>
      </c>
      <c r="D68" s="1739" t="n">
        <v>46.2</v>
      </c>
      <c r="E68" s="1740">
        <f>Orçamento!J68</f>
      </c>
      <c r="F68" s="1741"/>
      <c r="G68" s="1742">
        <f>E68-F68</f>
      </c>
      <c r="H68" s="1743">
        <f>F68*D68</f>
      </c>
      <c r="I68" s="1744">
        <f>G68*D68</f>
      </c>
      <c r="J68" s="1745">
        <f>Orçamento!K68</f>
      </c>
    </row>
    <row r="69">
      <c r="A69" s="1746" t="s">
        <v>160</v>
      </c>
      <c r="B69" s="1747" t="s">
        <v>161</v>
      </c>
      <c r="C69" s="1748" t="s">
        <v>47</v>
      </c>
      <c r="D69" s="1749" t="n">
        <v>137.09</v>
      </c>
      <c r="E69" s="1750">
        <f>Orçamento!J69</f>
      </c>
      <c r="F69" s="1751"/>
      <c r="G69" s="1752">
        <f>E69-F69</f>
      </c>
      <c r="H69" s="1753">
        <f>F69*D69</f>
      </c>
      <c r="I69" s="1754">
        <f>G69*D69</f>
      </c>
      <c r="J69" s="1755">
        <f>Orçamento!K69</f>
      </c>
    </row>
    <row r="70">
      <c r="A70" s="1756" t="s">
        <v>162</v>
      </c>
      <c r="B70" s="1757" t="s">
        <v>163</v>
      </c>
      <c r="C70" s="1758" t="s">
        <v>146</v>
      </c>
      <c r="D70" s="1759" t="n">
        <v>16.0</v>
      </c>
      <c r="E70" s="1760">
        <f>Orçamento!J70</f>
      </c>
      <c r="F70" s="1761"/>
      <c r="G70" s="1762">
        <f>E70-F70</f>
      </c>
      <c r="H70" s="1763">
        <f>F70*D70</f>
      </c>
      <c r="I70" s="1764">
        <f>G70*D70</f>
      </c>
      <c r="J70" s="1765">
        <f>Orçamento!K70</f>
      </c>
    </row>
    <row r="71">
      <c r="A71" s="1766" t="s">
        <v>164</v>
      </c>
      <c r="B71" s="1767" t="s">
        <v>165</v>
      </c>
      <c r="C71" s="1768" t="s">
        <v>143</v>
      </c>
      <c r="D71" s="1769" t="n">
        <v>8.0</v>
      </c>
      <c r="E71" s="1770">
        <f>Orçamento!J71</f>
      </c>
      <c r="F71" s="1771"/>
      <c r="G71" s="1772">
        <f>E71-F71</f>
      </c>
      <c r="H71" s="1773">
        <f>F71*D71</f>
      </c>
      <c r="I71" s="1774">
        <f>G71*D71</f>
      </c>
      <c r="J71" s="1775">
        <f>Orçamento!K71</f>
      </c>
    </row>
    <row r="72">
      <c r="A72" s="1776" t="s">
        <v>166</v>
      </c>
      <c r="B72" s="1777" t="s">
        <v>167</v>
      </c>
      <c r="C72" s="1778" t="s">
        <v>146</v>
      </c>
      <c r="D72" s="1779" t="n">
        <v>4.0</v>
      </c>
      <c r="E72" s="1780">
        <f>Orçamento!J72</f>
      </c>
      <c r="F72" s="1781"/>
      <c r="G72" s="1782">
        <f>E72-F72</f>
      </c>
      <c r="H72" s="1783">
        <f>F72*D72</f>
      </c>
      <c r="I72" s="1784">
        <f>G72*D72</f>
      </c>
      <c r="J72" s="1785">
        <f>Orçamento!K72</f>
      </c>
    </row>
    <row r="73">
      <c r="A73" s="1786" t="s">
        <v>168</v>
      </c>
      <c r="B73" s="1787" t="s">
        <v>169</v>
      </c>
      <c r="C73" s="1788" t="s">
        <v>47</v>
      </c>
      <c r="D73" s="1789" t="n">
        <v>639.72</v>
      </c>
      <c r="E73" s="1790">
        <f>Orçamento!J73</f>
      </c>
      <c r="F73" s="1791"/>
      <c r="G73" s="1792">
        <f>E73-F73</f>
      </c>
      <c r="H73" s="1793">
        <f>F73*D73</f>
      </c>
      <c r="I73" s="1794">
        <f>G73*D73</f>
      </c>
      <c r="J73" s="1795">
        <f>Orçamento!K73</f>
      </c>
    </row>
    <row r="74">
      <c r="A74" s="1796" t="s">
        <v>170</v>
      </c>
      <c r="B74" s="1797" t="s">
        <v>171</v>
      </c>
      <c r="C74" s="1798" t="s">
        <v>146</v>
      </c>
      <c r="D74" s="1799" t="n">
        <v>2.0</v>
      </c>
      <c r="E74" s="1800">
        <f>Orçamento!J74</f>
      </c>
      <c r="F74" s="1801"/>
      <c r="G74" s="1802">
        <f>E74-F74</f>
      </c>
      <c r="H74" s="1803">
        <f>F74*D74</f>
      </c>
      <c r="I74" s="1804">
        <f>G74*D74</f>
      </c>
      <c r="J74" s="1805">
        <f>Orçamento!K74</f>
      </c>
    </row>
    <row r="75">
      <c r="A75" s="1806" t="s">
        <v>172</v>
      </c>
      <c r="B75" s="1807" t="s">
        <v>173</v>
      </c>
      <c r="C75" s="1808"/>
      <c r="D75" s="1809"/>
      <c r="E75" s="1810"/>
      <c r="F75" s="1811"/>
      <c r="G75" s="1812"/>
      <c r="H75" s="1813">
        <f>SUM(H76:H76)</f>
      </c>
      <c r="I75" s="1814">
        <f>SUM(I76:I76)</f>
      </c>
      <c r="J75" s="1815">
        <f>SUM(J76:J76)</f>
      </c>
      <c r="K75" s="1816" t="s">
        <v>36</v>
      </c>
    </row>
    <row r="76">
      <c r="A76" s="1817" t="s">
        <v>174</v>
      </c>
      <c r="B76" s="1818" t="s">
        <v>175</v>
      </c>
      <c r="C76" s="1819" t="s">
        <v>52</v>
      </c>
      <c r="D76" s="1820" t="n">
        <v>8.0</v>
      </c>
      <c r="E76" s="1821">
        <f>Orçamento!J76</f>
      </c>
      <c r="F76" s="1822"/>
      <c r="G76" s="1823">
        <f>E76-F76</f>
      </c>
      <c r="H76" s="1824">
        <f>F76*D76</f>
      </c>
      <c r="I76" s="1825">
        <f>G76*D76</f>
      </c>
      <c r="J76" s="1826">
        <f>Orçamento!K76</f>
      </c>
    </row>
    <row r="77">
      <c r="A77" s="1827" t="s">
        <v>176</v>
      </c>
      <c r="B77"/>
      <c r="C77"/>
      <c r="D77"/>
      <c r="E77"/>
      <c r="F77"/>
      <c r="G77"/>
      <c r="H77" s="1828">
        <f>H8+H24+H33+H38+H51+H57+H60+H67+H75</f>
      </c>
      <c r="I77" s="1829">
        <f>I8+I24+I33+I38+I51+I57+I60+I67+I75</f>
      </c>
      <c r="J77" s="1830">
        <f>J8+J24+J33+J38+J51+J57+J60+J67+J75</f>
      </c>
    </row>
    <row r="87">
      <c r="E87" s="1831">
        <f>DADOS!C11</f>
      </c>
      <c r="F87" s="1831"/>
      <c r="G87" s="1831"/>
      <c r="H87" s="1831"/>
      <c r="I87" s="1831"/>
    </row>
    <row r="88">
      <c r="E88" s="1832">
        <f>DADOS!C12</f>
      </c>
    </row>
  </sheetData>
  <sheetProtection password="BF59" sheet="true" scenarios="true" objects="true" selectLockedCells="true"/>
  <mergeCells>
    <mergeCell ref="B4:F4"/>
    <mergeCell ref="H4:I4"/>
    <mergeCell ref="B5:C5"/>
    <mergeCell ref="E5:G5"/>
    <mergeCell ref="B15:K15"/>
    <mergeCell ref="B8:G8"/>
    <mergeCell ref="B24:G24"/>
    <mergeCell ref="B33:G33"/>
    <mergeCell ref="B39:K39"/>
    <mergeCell ref="B43:K43"/>
    <mergeCell ref="B38:G38"/>
    <mergeCell ref="B51:G51"/>
    <mergeCell ref="B57:G57"/>
    <mergeCell ref="B60:G60"/>
    <mergeCell ref="B67:G67"/>
    <mergeCell ref="B75:G75"/>
    <mergeCell ref="A77:G77"/>
    <mergeCell ref="E87:I87"/>
    <mergeCell ref="E88:I88"/>
  </mergeCells>
  <pageMargins bottom="0.75" footer="0.5" header="0.5" left="0.5" right="0.5" top="0.75"/>
  <pageSetup orientation="landscape" paperSize="9"/>
  <drawing r:id="rId1"/>
</worksheet>
</file>

<file path=xl/worksheets/sheet8.xml><?xml version="1.0" encoding="utf-8"?>
<worksheet xmlns="http://schemas.openxmlformats.org/spreadsheetml/2006/main">
  <dimension ref="A1"/>
  <sheetViews>
    <sheetView workbookViewId="0"/>
  </sheetViews>
  <sheetFormatPr defaultRowHeight="15.0"/>
  <sheetData>
    <row r="1">
      <c r="A1" s="1833">
        <f>'BDI Principal'!D14</f>
      </c>
    </row>
    <row r="2">
      <c r="A2" s="1834">
        <f>'BDI Diferenciado'!D14</f>
      </c>
    </row>
    <row r="3">
      <c r="A3" s="1835">
        <f>'BDI (Fator K e TRDE)'!B12</f>
      </c>
    </row>
    <row r="4">
      <c r="A4" s="1836">
        <f>'BDI (Fator K e TRDE)'!B13</f>
      </c>
    </row>
  </sheetData>
  <sheetProtection password="BF59" sheet="true" scenarios="true" objects="true" selectLockedCell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2024-07-15T18:57:27Z</dcterms:created>
  <dc:creator>Apache POI</dc:creator>
</coreProperties>
</file>